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ANS.csf\EX03\"/>
    </mc:Choice>
  </mc:AlternateContent>
  <xr:revisionPtr revIDLastSave="0" documentId="13_ncr:1_{EDFE1CF6-6616-4438-98BB-5570E0DCCE1F}" xr6:coauthVersionLast="47" xr6:coauthVersionMax="47" xr10:uidLastSave="{00000000-0000-0000-0000-000000000000}"/>
  <bookViews>
    <workbookView xWindow="-120" yWindow="-120" windowWidth="29040" windowHeight="15720" activeTab="2" xr2:uid="{C0EA0138-4935-40FD-B81F-9205AB1BBCBE}"/>
  </bookViews>
  <sheets>
    <sheet name="體重追蹤表" sheetId="1" r:id="rId1"/>
    <sheet name="7月份 圖表" sheetId="2" r:id="rId2"/>
    <sheet name="8月份 圖表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2" i="1"/>
  <c r="E3" i="1"/>
  <c r="E4" i="1" s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B1" i="3"/>
  <c r="B1" i="2"/>
</calcChain>
</file>

<file path=xl/sharedStrings.xml><?xml version="1.0" encoding="utf-8"?>
<sst xmlns="http://schemas.openxmlformats.org/spreadsheetml/2006/main" count="8" uniqueCount="4">
  <si>
    <t>目標體重</t>
  </si>
  <si>
    <t>目標體重</t>
    <phoneticPr fontId="1" type="noConversion"/>
  </si>
  <si>
    <t>日期</t>
  </si>
  <si>
    <t>體重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</si>
</sst>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\(aaa\)"/>
    <numFmt numFmtId="177" formatCode="0.0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20"/>
      <color theme="5" tint="-0.249977111117893"/>
      <name val="微軟正黑體"/>
      <family val="2"/>
      <charset val="136"/>
    </font>
    <font>
      <sz val="22"/>
      <color theme="4" tint="-0.249977111117893"/>
      <name val="Arial Black"/>
      <family val="2"/>
    </font>
    <font>
      <b/>
      <sz val="44"/>
      <color theme="5" tint="-0.249977111117893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2" tint="-0.2499465926084170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2" borderId="2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4" borderId="0" xfId="0" applyFont="1" applyFill="1">
      <alignment vertical="center"/>
    </xf>
    <xf numFmtId="0" fontId="3" fillId="4" borderId="2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2" fillId="5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5" fillId="2" borderId="0" xfId="0" applyFont="1" applyFill="1">
      <alignment vertical="center"/>
    </xf>
    <xf numFmtId="0" fontId="5" fillId="4" borderId="0" xfId="0" applyFont="1" applyFill="1">
      <alignment vertical="center"/>
    </xf>
    <xf numFmtId="0" fontId="5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一般" xfId="0" builtinId="0"/>
  </cellStyles>
  <dxfs count="10">
    <dxf>
      <alignment horizontal="center" vertical="center" textRotation="0" wrapText="0" indent="0" justifyLastLine="0" shrinkToFit="0" readingOrder="0"/>
    </dxf>
    <dxf>
      <numFmt numFmtId="177" formatCode="0.0"/>
      <alignment horizontal="center" vertical="center" textRotation="0" wrapText="0" indent="0" justifyLastLine="0" shrinkToFit="0" readingOrder="0"/>
    </dxf>
    <dxf>
      <numFmt numFmtId="176" formatCode="yyyy/mm/dd\(aaa\)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77" formatCode="0.0"/>
      <alignment horizontal="center" vertical="center" textRotation="0" wrapText="0" indent="0" justifyLastLine="0" shrinkToFit="0" readingOrder="0"/>
    </dxf>
    <dxf>
      <numFmt numFmtId="176" formatCode="yyyy/mm/dd\(aaa\)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'7月份 圖表'!$B$1</c:f>
          <c:strCache>
            <c:ptCount val="1"/>
            <c:pt idx="0">
              <c:v>7月份 體重追蹤表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體重追蹤表!$B$1</c:f>
              <c:strCache>
                <c:ptCount val="1"/>
                <c:pt idx="0">
                  <c:v>體重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numRef>
              <c:f>體重追蹤表!$A$2:$A$32</c:f>
              <c:numCache>
                <c:formatCode>yyyy/mm/dd\(aaa\)</c:formatCode>
                <c:ptCount val="31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41461</c:v>
                </c:pt>
                <c:pt idx="6">
                  <c:v>41462</c:v>
                </c:pt>
                <c:pt idx="7">
                  <c:v>41463</c:v>
                </c:pt>
                <c:pt idx="8">
                  <c:v>41464</c:v>
                </c:pt>
                <c:pt idx="9">
                  <c:v>41465</c:v>
                </c:pt>
                <c:pt idx="10">
                  <c:v>41466</c:v>
                </c:pt>
                <c:pt idx="11">
                  <c:v>41467</c:v>
                </c:pt>
                <c:pt idx="12">
                  <c:v>41468</c:v>
                </c:pt>
                <c:pt idx="13">
                  <c:v>41469</c:v>
                </c:pt>
                <c:pt idx="14">
                  <c:v>41470</c:v>
                </c:pt>
                <c:pt idx="15">
                  <c:v>41471</c:v>
                </c:pt>
                <c:pt idx="16">
                  <c:v>41472</c:v>
                </c:pt>
                <c:pt idx="17">
                  <c:v>41473</c:v>
                </c:pt>
                <c:pt idx="18">
                  <c:v>41474</c:v>
                </c:pt>
                <c:pt idx="19">
                  <c:v>41475</c:v>
                </c:pt>
                <c:pt idx="20">
                  <c:v>41476</c:v>
                </c:pt>
                <c:pt idx="21">
                  <c:v>41477</c:v>
                </c:pt>
                <c:pt idx="22">
                  <c:v>41478</c:v>
                </c:pt>
                <c:pt idx="23">
                  <c:v>41479</c:v>
                </c:pt>
                <c:pt idx="24">
                  <c:v>41480</c:v>
                </c:pt>
                <c:pt idx="25">
                  <c:v>41481</c:v>
                </c:pt>
                <c:pt idx="26">
                  <c:v>41482</c:v>
                </c:pt>
                <c:pt idx="27">
                  <c:v>41483</c:v>
                </c:pt>
                <c:pt idx="28">
                  <c:v>41484</c:v>
                </c:pt>
                <c:pt idx="29">
                  <c:v>41485</c:v>
                </c:pt>
                <c:pt idx="30">
                  <c:v>41486</c:v>
                </c:pt>
              </c:numCache>
            </c:numRef>
          </c:cat>
          <c:val>
            <c:numRef>
              <c:f>體重追蹤表!$B$2:$B$32</c:f>
              <c:numCache>
                <c:formatCode>0.0</c:formatCode>
                <c:ptCount val="31"/>
                <c:pt idx="0">
                  <c:v>58.3</c:v>
                </c:pt>
                <c:pt idx="1">
                  <c:v>58.4</c:v>
                </c:pt>
                <c:pt idx="2">
                  <c:v>58.6</c:v>
                </c:pt>
                <c:pt idx="3">
                  <c:v>57.5</c:v>
                </c:pt>
                <c:pt idx="4">
                  <c:v>59</c:v>
                </c:pt>
                <c:pt idx="5">
                  <c:v>55.9</c:v>
                </c:pt>
                <c:pt idx="6">
                  <c:v>56.4</c:v>
                </c:pt>
                <c:pt idx="7">
                  <c:v>56.7</c:v>
                </c:pt>
                <c:pt idx="8">
                  <c:v>57.7</c:v>
                </c:pt>
                <c:pt idx="9">
                  <c:v>56.6</c:v>
                </c:pt>
                <c:pt idx="10">
                  <c:v>60.6</c:v>
                </c:pt>
                <c:pt idx="11">
                  <c:v>57.4</c:v>
                </c:pt>
                <c:pt idx="12">
                  <c:v>59.6</c:v>
                </c:pt>
                <c:pt idx="13">
                  <c:v>59.9</c:v>
                </c:pt>
                <c:pt idx="14">
                  <c:v>60.7</c:v>
                </c:pt>
                <c:pt idx="15">
                  <c:v>60.6</c:v>
                </c:pt>
                <c:pt idx="16">
                  <c:v>60.7</c:v>
                </c:pt>
                <c:pt idx="17">
                  <c:v>57.7</c:v>
                </c:pt>
                <c:pt idx="18">
                  <c:v>55.5</c:v>
                </c:pt>
                <c:pt idx="19">
                  <c:v>58.9</c:v>
                </c:pt>
                <c:pt idx="20">
                  <c:v>55.6</c:v>
                </c:pt>
                <c:pt idx="21">
                  <c:v>59.1</c:v>
                </c:pt>
                <c:pt idx="22">
                  <c:v>58.5</c:v>
                </c:pt>
                <c:pt idx="23">
                  <c:v>57.1</c:v>
                </c:pt>
                <c:pt idx="24">
                  <c:v>56.3</c:v>
                </c:pt>
                <c:pt idx="25">
                  <c:v>60.4</c:v>
                </c:pt>
                <c:pt idx="26">
                  <c:v>56.2</c:v>
                </c:pt>
                <c:pt idx="27">
                  <c:v>56</c:v>
                </c:pt>
                <c:pt idx="28">
                  <c:v>56.2</c:v>
                </c:pt>
                <c:pt idx="29">
                  <c:v>60.4</c:v>
                </c:pt>
                <c:pt idx="30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82-4989-8003-1D9E69CEC8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2455136"/>
        <c:axId val="1432458016"/>
      </c:areaChart>
      <c:lineChart>
        <c:grouping val="standard"/>
        <c:varyColors val="0"/>
        <c:ser>
          <c:idx val="1"/>
          <c:order val="1"/>
          <c:tx>
            <c:strRef>
              <c:f>體重追蹤表!$C$1</c:f>
              <c:strCache>
                <c:ptCount val="1"/>
                <c:pt idx="0">
                  <c:v>目標體重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numRef>
              <c:f>體重追蹤表!$A$2:$A$32</c:f>
              <c:numCache>
                <c:formatCode>yyyy/mm/dd\(aaa\)</c:formatCode>
                <c:ptCount val="31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41461</c:v>
                </c:pt>
                <c:pt idx="6">
                  <c:v>41462</c:v>
                </c:pt>
                <c:pt idx="7">
                  <c:v>41463</c:v>
                </c:pt>
                <c:pt idx="8">
                  <c:v>41464</c:v>
                </c:pt>
                <c:pt idx="9">
                  <c:v>41465</c:v>
                </c:pt>
                <c:pt idx="10">
                  <c:v>41466</c:v>
                </c:pt>
                <c:pt idx="11">
                  <c:v>41467</c:v>
                </c:pt>
                <c:pt idx="12">
                  <c:v>41468</c:v>
                </c:pt>
                <c:pt idx="13">
                  <c:v>41469</c:v>
                </c:pt>
                <c:pt idx="14">
                  <c:v>41470</c:v>
                </c:pt>
                <c:pt idx="15">
                  <c:v>41471</c:v>
                </c:pt>
                <c:pt idx="16">
                  <c:v>41472</c:v>
                </c:pt>
                <c:pt idx="17">
                  <c:v>41473</c:v>
                </c:pt>
                <c:pt idx="18">
                  <c:v>41474</c:v>
                </c:pt>
                <c:pt idx="19">
                  <c:v>41475</c:v>
                </c:pt>
                <c:pt idx="20">
                  <c:v>41476</c:v>
                </c:pt>
                <c:pt idx="21">
                  <c:v>41477</c:v>
                </c:pt>
                <c:pt idx="22">
                  <c:v>41478</c:v>
                </c:pt>
                <c:pt idx="23">
                  <c:v>41479</c:v>
                </c:pt>
                <c:pt idx="24">
                  <c:v>41480</c:v>
                </c:pt>
                <c:pt idx="25">
                  <c:v>41481</c:v>
                </c:pt>
                <c:pt idx="26">
                  <c:v>41482</c:v>
                </c:pt>
                <c:pt idx="27">
                  <c:v>41483</c:v>
                </c:pt>
                <c:pt idx="28">
                  <c:v>41484</c:v>
                </c:pt>
                <c:pt idx="29">
                  <c:v>41485</c:v>
                </c:pt>
                <c:pt idx="30">
                  <c:v>41486</c:v>
                </c:pt>
              </c:numCache>
            </c:numRef>
          </c:cat>
          <c:val>
            <c:numRef>
              <c:f>體重追蹤表!$C$2:$C$32</c:f>
              <c:numCache>
                <c:formatCode>General</c:formatCode>
                <c:ptCount val="31"/>
                <c:pt idx="0">
                  <c:v>55</c:v>
                </c:pt>
                <c:pt idx="1">
                  <c:v>55</c:v>
                </c:pt>
                <c:pt idx="2">
                  <c:v>55</c:v>
                </c:pt>
                <c:pt idx="3">
                  <c:v>55</c:v>
                </c:pt>
                <c:pt idx="4">
                  <c:v>55</c:v>
                </c:pt>
                <c:pt idx="5">
                  <c:v>55</c:v>
                </c:pt>
                <c:pt idx="6">
                  <c:v>55</c:v>
                </c:pt>
                <c:pt idx="7">
                  <c:v>55</c:v>
                </c:pt>
                <c:pt idx="8">
                  <c:v>55</c:v>
                </c:pt>
                <c:pt idx="9">
                  <c:v>55</c:v>
                </c:pt>
                <c:pt idx="10">
                  <c:v>55</c:v>
                </c:pt>
                <c:pt idx="11">
                  <c:v>55</c:v>
                </c:pt>
                <c:pt idx="12">
                  <c:v>55</c:v>
                </c:pt>
                <c:pt idx="13">
                  <c:v>55</c:v>
                </c:pt>
                <c:pt idx="14">
                  <c:v>55</c:v>
                </c:pt>
                <c:pt idx="15">
                  <c:v>55</c:v>
                </c:pt>
                <c:pt idx="16">
                  <c:v>55</c:v>
                </c:pt>
                <c:pt idx="17">
                  <c:v>55</c:v>
                </c:pt>
                <c:pt idx="18">
                  <c:v>55</c:v>
                </c:pt>
                <c:pt idx="19">
                  <c:v>55</c:v>
                </c:pt>
                <c:pt idx="20">
                  <c:v>55</c:v>
                </c:pt>
                <c:pt idx="21">
                  <c:v>55</c:v>
                </c:pt>
                <c:pt idx="22">
                  <c:v>55</c:v>
                </c:pt>
                <c:pt idx="23">
                  <c:v>55</c:v>
                </c:pt>
                <c:pt idx="24">
                  <c:v>55</c:v>
                </c:pt>
                <c:pt idx="25">
                  <c:v>55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55</c:v>
                </c:pt>
                <c:pt idx="30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82-4989-8003-1D9E69CEC838}"/>
            </c:ext>
          </c:extLst>
        </c:ser>
        <c:ser>
          <c:idx val="2"/>
          <c:order val="2"/>
          <c:tx>
            <c:strRef>
              <c:f>體重追蹤表!$B$1</c:f>
              <c:strCache>
                <c:ptCount val="1"/>
                <c:pt idx="0">
                  <c:v>體重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3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numRef>
              <c:f>體重追蹤表!$A$2:$A$32</c:f>
              <c:numCache>
                <c:formatCode>yyyy/mm/dd\(aaa\)</c:formatCode>
                <c:ptCount val="31"/>
                <c:pt idx="0">
                  <c:v>41456</c:v>
                </c:pt>
                <c:pt idx="1">
                  <c:v>41457</c:v>
                </c:pt>
                <c:pt idx="2">
                  <c:v>41458</c:v>
                </c:pt>
                <c:pt idx="3">
                  <c:v>41459</c:v>
                </c:pt>
                <c:pt idx="4">
                  <c:v>41460</c:v>
                </c:pt>
                <c:pt idx="5">
                  <c:v>41461</c:v>
                </c:pt>
                <c:pt idx="6">
                  <c:v>41462</c:v>
                </c:pt>
                <c:pt idx="7">
                  <c:v>41463</c:v>
                </c:pt>
                <c:pt idx="8">
                  <c:v>41464</c:v>
                </c:pt>
                <c:pt idx="9">
                  <c:v>41465</c:v>
                </c:pt>
                <c:pt idx="10">
                  <c:v>41466</c:v>
                </c:pt>
                <c:pt idx="11">
                  <c:v>41467</c:v>
                </c:pt>
                <c:pt idx="12">
                  <c:v>41468</c:v>
                </c:pt>
                <c:pt idx="13">
                  <c:v>41469</c:v>
                </c:pt>
                <c:pt idx="14">
                  <c:v>41470</c:v>
                </c:pt>
                <c:pt idx="15">
                  <c:v>41471</c:v>
                </c:pt>
                <c:pt idx="16">
                  <c:v>41472</c:v>
                </c:pt>
                <c:pt idx="17">
                  <c:v>41473</c:v>
                </c:pt>
                <c:pt idx="18">
                  <c:v>41474</c:v>
                </c:pt>
                <c:pt idx="19">
                  <c:v>41475</c:v>
                </c:pt>
                <c:pt idx="20">
                  <c:v>41476</c:v>
                </c:pt>
                <c:pt idx="21">
                  <c:v>41477</c:v>
                </c:pt>
                <c:pt idx="22">
                  <c:v>41478</c:v>
                </c:pt>
                <c:pt idx="23">
                  <c:v>41479</c:v>
                </c:pt>
                <c:pt idx="24">
                  <c:v>41480</c:v>
                </c:pt>
                <c:pt idx="25">
                  <c:v>41481</c:v>
                </c:pt>
                <c:pt idx="26">
                  <c:v>41482</c:v>
                </c:pt>
                <c:pt idx="27">
                  <c:v>41483</c:v>
                </c:pt>
                <c:pt idx="28">
                  <c:v>41484</c:v>
                </c:pt>
                <c:pt idx="29">
                  <c:v>41485</c:v>
                </c:pt>
                <c:pt idx="30">
                  <c:v>41486</c:v>
                </c:pt>
              </c:numCache>
            </c:numRef>
          </c:cat>
          <c:val>
            <c:numRef>
              <c:f>體重追蹤表!$B$2:$B$32</c:f>
              <c:numCache>
                <c:formatCode>0.0</c:formatCode>
                <c:ptCount val="31"/>
                <c:pt idx="0">
                  <c:v>58.3</c:v>
                </c:pt>
                <c:pt idx="1">
                  <c:v>58.4</c:v>
                </c:pt>
                <c:pt idx="2">
                  <c:v>58.6</c:v>
                </c:pt>
                <c:pt idx="3">
                  <c:v>57.5</c:v>
                </c:pt>
                <c:pt idx="4">
                  <c:v>59</c:v>
                </c:pt>
                <c:pt idx="5">
                  <c:v>55.9</c:v>
                </c:pt>
                <c:pt idx="6">
                  <c:v>56.4</c:v>
                </c:pt>
                <c:pt idx="7">
                  <c:v>56.7</c:v>
                </c:pt>
                <c:pt idx="8">
                  <c:v>57.7</c:v>
                </c:pt>
                <c:pt idx="9">
                  <c:v>56.6</c:v>
                </c:pt>
                <c:pt idx="10">
                  <c:v>60.6</c:v>
                </c:pt>
                <c:pt idx="11">
                  <c:v>57.4</c:v>
                </c:pt>
                <c:pt idx="12">
                  <c:v>59.6</c:v>
                </c:pt>
                <c:pt idx="13">
                  <c:v>59.9</c:v>
                </c:pt>
                <c:pt idx="14">
                  <c:v>60.7</c:v>
                </c:pt>
                <c:pt idx="15">
                  <c:v>60.6</c:v>
                </c:pt>
                <c:pt idx="16">
                  <c:v>60.7</c:v>
                </c:pt>
                <c:pt idx="17">
                  <c:v>57.7</c:v>
                </c:pt>
                <c:pt idx="18">
                  <c:v>55.5</c:v>
                </c:pt>
                <c:pt idx="19">
                  <c:v>58.9</c:v>
                </c:pt>
                <c:pt idx="20">
                  <c:v>55.6</c:v>
                </c:pt>
                <c:pt idx="21">
                  <c:v>59.1</c:v>
                </c:pt>
                <c:pt idx="22">
                  <c:v>58.5</c:v>
                </c:pt>
                <c:pt idx="23">
                  <c:v>57.1</c:v>
                </c:pt>
                <c:pt idx="24">
                  <c:v>56.3</c:v>
                </c:pt>
                <c:pt idx="25">
                  <c:v>60.4</c:v>
                </c:pt>
                <c:pt idx="26">
                  <c:v>56.2</c:v>
                </c:pt>
                <c:pt idx="27">
                  <c:v>56</c:v>
                </c:pt>
                <c:pt idx="28">
                  <c:v>56.2</c:v>
                </c:pt>
                <c:pt idx="29">
                  <c:v>60.4</c:v>
                </c:pt>
                <c:pt idx="30">
                  <c:v>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82-4989-8003-1D9E69CEC8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455136"/>
        <c:axId val="1432458016"/>
      </c:lineChart>
      <c:dateAx>
        <c:axId val="1432455136"/>
        <c:scaling>
          <c:orientation val="minMax"/>
        </c:scaling>
        <c:delete val="0"/>
        <c:axPos val="b"/>
        <c:numFmt formatCode="yyyy/mm/dd\(aaa\)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32458016"/>
        <c:crosses val="autoZero"/>
        <c:auto val="1"/>
        <c:lblOffset val="100"/>
        <c:baseTimeUnit val="days"/>
      </c:dateAx>
      <c:valAx>
        <c:axId val="1432458016"/>
        <c:scaling>
          <c:orientation val="minMax"/>
          <c:min val="5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32455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'8月份 圖表'!$B$1</c:f>
          <c:strCache>
            <c:ptCount val="1"/>
            <c:pt idx="0">
              <c:v>8月份 體重追蹤表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體重追蹤表!$F$1</c:f>
              <c:strCache>
                <c:ptCount val="1"/>
                <c:pt idx="0">
                  <c:v>體重</c:v>
                </c:pt>
              </c:strCache>
            </c:strRef>
          </c:tx>
          <c:spPr>
            <a:solidFill>
              <a:schemeClr val="accent1"/>
            </a:solidFill>
            <a:ln w="57150">
              <a:solidFill>
                <a:schemeClr val="accent1">
                  <a:lumMod val="50000"/>
                </a:schemeClr>
              </a:solidFill>
            </a:ln>
            <a:effectLst/>
          </c:spPr>
          <c:cat>
            <c:numRef>
              <c:f>體重追蹤表!$E$2:$E$32</c:f>
              <c:numCache>
                <c:formatCode>yyyy/mm/dd\(aaa\)</c:formatCode>
                <c:ptCount val="31"/>
                <c:pt idx="0">
                  <c:v>41487</c:v>
                </c:pt>
                <c:pt idx="1">
                  <c:v>41488</c:v>
                </c:pt>
                <c:pt idx="2">
                  <c:v>41489</c:v>
                </c:pt>
                <c:pt idx="3">
                  <c:v>41490</c:v>
                </c:pt>
                <c:pt idx="4">
                  <c:v>41491</c:v>
                </c:pt>
                <c:pt idx="5">
                  <c:v>41492</c:v>
                </c:pt>
                <c:pt idx="6">
                  <c:v>41493</c:v>
                </c:pt>
                <c:pt idx="7">
                  <c:v>41494</c:v>
                </c:pt>
                <c:pt idx="8">
                  <c:v>41495</c:v>
                </c:pt>
                <c:pt idx="9">
                  <c:v>41496</c:v>
                </c:pt>
                <c:pt idx="10">
                  <c:v>41497</c:v>
                </c:pt>
                <c:pt idx="11">
                  <c:v>41498</c:v>
                </c:pt>
                <c:pt idx="12">
                  <c:v>41499</c:v>
                </c:pt>
                <c:pt idx="13">
                  <c:v>41500</c:v>
                </c:pt>
                <c:pt idx="14">
                  <c:v>41501</c:v>
                </c:pt>
                <c:pt idx="15">
                  <c:v>41502</c:v>
                </c:pt>
                <c:pt idx="16">
                  <c:v>41503</c:v>
                </c:pt>
                <c:pt idx="17">
                  <c:v>41504</c:v>
                </c:pt>
                <c:pt idx="18">
                  <c:v>41505</c:v>
                </c:pt>
                <c:pt idx="19">
                  <c:v>41506</c:v>
                </c:pt>
                <c:pt idx="20">
                  <c:v>41507</c:v>
                </c:pt>
                <c:pt idx="21">
                  <c:v>41508</c:v>
                </c:pt>
                <c:pt idx="22">
                  <c:v>41509</c:v>
                </c:pt>
                <c:pt idx="23">
                  <c:v>41510</c:v>
                </c:pt>
                <c:pt idx="24">
                  <c:v>41511</c:v>
                </c:pt>
                <c:pt idx="25">
                  <c:v>41512</c:v>
                </c:pt>
                <c:pt idx="26">
                  <c:v>41513</c:v>
                </c:pt>
                <c:pt idx="27">
                  <c:v>41514</c:v>
                </c:pt>
                <c:pt idx="28">
                  <c:v>41515</c:v>
                </c:pt>
                <c:pt idx="29">
                  <c:v>41516</c:v>
                </c:pt>
                <c:pt idx="30">
                  <c:v>41517</c:v>
                </c:pt>
              </c:numCache>
            </c:numRef>
          </c:cat>
          <c:val>
            <c:numRef>
              <c:f>體重追蹤表!$F$2:$F$32</c:f>
              <c:numCache>
                <c:formatCode>0.0</c:formatCode>
                <c:ptCount val="31"/>
                <c:pt idx="0">
                  <c:v>55.5</c:v>
                </c:pt>
                <c:pt idx="1">
                  <c:v>54</c:v>
                </c:pt>
                <c:pt idx="2">
                  <c:v>54.9</c:v>
                </c:pt>
                <c:pt idx="3">
                  <c:v>57.9</c:v>
                </c:pt>
                <c:pt idx="4">
                  <c:v>57.1</c:v>
                </c:pt>
                <c:pt idx="5">
                  <c:v>59.5</c:v>
                </c:pt>
                <c:pt idx="6">
                  <c:v>55.9</c:v>
                </c:pt>
                <c:pt idx="7">
                  <c:v>55.4</c:v>
                </c:pt>
                <c:pt idx="8">
                  <c:v>58.7</c:v>
                </c:pt>
                <c:pt idx="9">
                  <c:v>56.5</c:v>
                </c:pt>
                <c:pt idx="10">
                  <c:v>55.9</c:v>
                </c:pt>
                <c:pt idx="11">
                  <c:v>56.3</c:v>
                </c:pt>
                <c:pt idx="12">
                  <c:v>58.7</c:v>
                </c:pt>
                <c:pt idx="13">
                  <c:v>58.1</c:v>
                </c:pt>
                <c:pt idx="14">
                  <c:v>56.6</c:v>
                </c:pt>
                <c:pt idx="15">
                  <c:v>55.3</c:v>
                </c:pt>
                <c:pt idx="16">
                  <c:v>56.7</c:v>
                </c:pt>
                <c:pt idx="17">
                  <c:v>55.2</c:v>
                </c:pt>
                <c:pt idx="18">
                  <c:v>55.6</c:v>
                </c:pt>
                <c:pt idx="19">
                  <c:v>54.9</c:v>
                </c:pt>
                <c:pt idx="20">
                  <c:v>54.3</c:v>
                </c:pt>
                <c:pt idx="21">
                  <c:v>55.8</c:v>
                </c:pt>
                <c:pt idx="22">
                  <c:v>53.3</c:v>
                </c:pt>
                <c:pt idx="23">
                  <c:v>53.4</c:v>
                </c:pt>
                <c:pt idx="24">
                  <c:v>51.5</c:v>
                </c:pt>
                <c:pt idx="25">
                  <c:v>51.7</c:v>
                </c:pt>
                <c:pt idx="26">
                  <c:v>50.2</c:v>
                </c:pt>
                <c:pt idx="27">
                  <c:v>51.2</c:v>
                </c:pt>
                <c:pt idx="28">
                  <c:v>51.6</c:v>
                </c:pt>
                <c:pt idx="29">
                  <c:v>52.9</c:v>
                </c:pt>
                <c:pt idx="30">
                  <c:v>50.3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EC-445A-91BF-E52F5B12A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3282608"/>
        <c:axId val="1453287408"/>
      </c:areaChart>
      <c:lineChart>
        <c:grouping val="standard"/>
        <c:varyColors val="0"/>
        <c:ser>
          <c:idx val="1"/>
          <c:order val="1"/>
          <c:tx>
            <c:strRef>
              <c:f>體重追蹤表!$G$1</c:f>
              <c:strCache>
                <c:ptCount val="1"/>
                <c:pt idx="0">
                  <c:v>目標體重</c:v>
                </c:pt>
              </c:strCache>
            </c:strRef>
          </c:tx>
          <c:spPr>
            <a:ln w="571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體重追蹤表!$E$2:$E$32</c:f>
              <c:numCache>
                <c:formatCode>yyyy/mm/dd\(aaa\)</c:formatCode>
                <c:ptCount val="31"/>
                <c:pt idx="0">
                  <c:v>41487</c:v>
                </c:pt>
                <c:pt idx="1">
                  <c:v>41488</c:v>
                </c:pt>
                <c:pt idx="2">
                  <c:v>41489</c:v>
                </c:pt>
                <c:pt idx="3">
                  <c:v>41490</c:v>
                </c:pt>
                <c:pt idx="4">
                  <c:v>41491</c:v>
                </c:pt>
                <c:pt idx="5">
                  <c:v>41492</c:v>
                </c:pt>
                <c:pt idx="6">
                  <c:v>41493</c:v>
                </c:pt>
                <c:pt idx="7">
                  <c:v>41494</c:v>
                </c:pt>
                <c:pt idx="8">
                  <c:v>41495</c:v>
                </c:pt>
                <c:pt idx="9">
                  <c:v>41496</c:v>
                </c:pt>
                <c:pt idx="10">
                  <c:v>41497</c:v>
                </c:pt>
                <c:pt idx="11">
                  <c:v>41498</c:v>
                </c:pt>
                <c:pt idx="12">
                  <c:v>41499</c:v>
                </c:pt>
                <c:pt idx="13">
                  <c:v>41500</c:v>
                </c:pt>
                <c:pt idx="14">
                  <c:v>41501</c:v>
                </c:pt>
                <c:pt idx="15">
                  <c:v>41502</c:v>
                </c:pt>
                <c:pt idx="16">
                  <c:v>41503</c:v>
                </c:pt>
                <c:pt idx="17">
                  <c:v>41504</c:v>
                </c:pt>
                <c:pt idx="18">
                  <c:v>41505</c:v>
                </c:pt>
                <c:pt idx="19">
                  <c:v>41506</c:v>
                </c:pt>
                <c:pt idx="20">
                  <c:v>41507</c:v>
                </c:pt>
                <c:pt idx="21">
                  <c:v>41508</c:v>
                </c:pt>
                <c:pt idx="22">
                  <c:v>41509</c:v>
                </c:pt>
                <c:pt idx="23">
                  <c:v>41510</c:v>
                </c:pt>
                <c:pt idx="24">
                  <c:v>41511</c:v>
                </c:pt>
                <c:pt idx="25">
                  <c:v>41512</c:v>
                </c:pt>
                <c:pt idx="26">
                  <c:v>41513</c:v>
                </c:pt>
                <c:pt idx="27">
                  <c:v>41514</c:v>
                </c:pt>
                <c:pt idx="28">
                  <c:v>41515</c:v>
                </c:pt>
                <c:pt idx="29">
                  <c:v>41516</c:v>
                </c:pt>
                <c:pt idx="30">
                  <c:v>41517</c:v>
                </c:pt>
              </c:numCache>
            </c:numRef>
          </c:cat>
          <c:val>
            <c:numRef>
              <c:f>體重追蹤表!$G$2:$G$32</c:f>
              <c:numCache>
                <c:formatCode>General</c:formatCode>
                <c:ptCount val="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EC-445A-91BF-E52F5B12A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3282608"/>
        <c:axId val="1453287408"/>
      </c:lineChart>
      <c:dateAx>
        <c:axId val="1453282608"/>
        <c:scaling>
          <c:orientation val="minMax"/>
        </c:scaling>
        <c:delete val="0"/>
        <c:axPos val="b"/>
        <c:numFmt formatCode="dd\(aaa\)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53287408"/>
        <c:crosses val="autoZero"/>
        <c:auto val="1"/>
        <c:lblOffset val="100"/>
        <c:baseTimeUnit val="days"/>
      </c:dateAx>
      <c:valAx>
        <c:axId val="1453287408"/>
        <c:scaling>
          <c:orientation val="minMax"/>
          <c:min val="4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53282608"/>
        <c:crosses val="autoZero"/>
        <c:crossBetween val="midCat"/>
      </c:valAx>
      <c:spPr>
        <a:gradFill flip="none" rotWithShape="1">
          <a:gsLst>
            <a:gs pos="0">
              <a:schemeClr val="accent3">
                <a:lumMod val="5000"/>
                <a:lumOff val="95000"/>
              </a:schemeClr>
            </a:gs>
            <a:gs pos="74000">
              <a:schemeClr val="accent3">
                <a:lumMod val="45000"/>
                <a:lumOff val="55000"/>
              </a:schemeClr>
            </a:gs>
            <a:gs pos="83000">
              <a:schemeClr val="accent3">
                <a:lumMod val="45000"/>
                <a:lumOff val="55000"/>
              </a:schemeClr>
            </a:gs>
            <a:gs pos="100000">
              <a:schemeClr val="accent3">
                <a:lumMod val="30000"/>
                <a:lumOff val="70000"/>
              </a:schemeClr>
            </a:gs>
          </a:gsLst>
          <a:lin ang="5400000" scaled="1"/>
          <a:tileRect/>
        </a:gradFill>
        <a:ln w="38100">
          <a:solidFill>
            <a:srgbClr val="002060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</xdr:colOff>
      <xdr:row>6</xdr:row>
      <xdr:rowOff>42862</xdr:rowOff>
    </xdr:from>
    <xdr:to>
      <xdr:col>15</xdr:col>
      <xdr:colOff>638175</xdr:colOff>
      <xdr:row>32</xdr:row>
      <xdr:rowOff>152400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DD7D6F25-136B-BE54-3F67-8C310B6352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6</xdr:row>
      <xdr:rowOff>33336</xdr:rowOff>
    </xdr:from>
    <xdr:to>
      <xdr:col>15</xdr:col>
      <xdr:colOff>657224</xdr:colOff>
      <xdr:row>32</xdr:row>
      <xdr:rowOff>171449</xdr:rowOff>
    </xdr:to>
    <xdr:graphicFrame macro="">
      <xdr:nvGraphicFramePr>
        <xdr:cNvPr id="2" name="圖表 2">
          <a:extLst>
            <a:ext uri="{FF2B5EF4-FFF2-40B4-BE49-F238E27FC236}">
              <a16:creationId xmlns:a16="http://schemas.microsoft.com/office/drawing/2014/main" id="{24EAC2BF-99DD-EF28-EC94-D36F65A979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A27CBE-C7EE-42C5-981A-AC6CDDF83A45}" name="表格1" displayName="表格1" ref="A1:C32" totalsRowShown="0" headerRowDxfId="9" dataDxfId="8">
  <autoFilter ref="A1:C32" xr:uid="{91FC7CFE-84AD-404F-BD66-1496B02424BD}"/>
  <tableColumns count="3">
    <tableColumn id="1" xr3:uid="{1D0B2658-454D-4E3D-A766-3F7BF70E9BA7}" name="日期" dataDxfId="7"/>
    <tableColumn id="2" xr3:uid="{4DA5A1B1-8C8E-40CF-9973-0ED09A1BA831}" name="體重" dataDxfId="6"/>
    <tableColumn id="3" xr3:uid="{E2EA0299-40ED-4078-B21E-E804A4C3F99D}" name="目標體重" dataDxfId="5">
      <calculatedColumnFormula>'7月份 圖表'!$D$5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B213207-BA3A-4748-AACE-527646747264}" name="表格2" displayName="表格2" ref="E1:G32" totalsRowShown="0" headerRowDxfId="4" dataDxfId="3">
  <autoFilter ref="E1:G32" xr:uid="{9031835B-E83A-466B-8A5F-38EF4FBBA010}"/>
  <tableColumns count="3">
    <tableColumn id="1" xr3:uid="{07078AEE-9EEA-4DE9-B3A6-16C85ED19F85}" name="日期" dataDxfId="2"/>
    <tableColumn id="2" xr3:uid="{F4BA4E6F-B9FC-4319-A1CE-377833AE54C4}" name="體重" dataDxfId="1"/>
    <tableColumn id="3" xr3:uid="{AB429C9B-F2D6-42EF-B0EB-9B387C5373AF}" name="目標體重" dataDxfId="0">
      <calculatedColumnFormula>'8月份 圖表'!$D$5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自訂 4">
      <a:dk1>
        <a:sysClr val="windowText" lastClr="000000"/>
      </a:dk1>
      <a:lt1>
        <a:sysClr val="window" lastClr="FFFFFF"/>
      </a:lt1>
      <a:dk2>
        <a:srgbClr val="212121"/>
      </a:dk2>
      <a:lt2>
        <a:srgbClr val="DADADA"/>
      </a:lt2>
      <a:accent1>
        <a:srgbClr val="83992A"/>
      </a:accent1>
      <a:accent2>
        <a:srgbClr val="3C9770"/>
      </a:accent2>
      <a:accent3>
        <a:srgbClr val="44709D"/>
      </a:accent3>
      <a:accent4>
        <a:srgbClr val="A23C33"/>
      </a:accent4>
      <a:accent5>
        <a:srgbClr val="D97828"/>
      </a:accent5>
      <a:accent6>
        <a:srgbClr val="DEB340"/>
      </a:accent6>
      <a:hlink>
        <a:srgbClr val="A8BF4D"/>
      </a:hlink>
      <a:folHlink>
        <a:srgbClr val="B4CA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dimension ref="A1:G32"/>
  <sheetViews>
    <sheetView workbookViewId="0">
      <selection activeCell="E9" sqref="E9"/>
    </sheetView>
  </sheetViews>
  <sheetFormatPr defaultRowHeight="16.5" x14ac:dyDescent="0.25"/>
  <cols>
    <col min="1" max="1" width="20.625" style="9" customWidth="1"/>
    <col min="2" max="2" width="9.625" style="9" customWidth="1"/>
    <col min="3" max="3" width="12.625" style="9" customWidth="1"/>
    <col min="4" max="4" width="9" style="9"/>
    <col min="5" max="5" width="20.625" style="9" customWidth="1"/>
    <col min="6" max="6" width="9.625" style="9" customWidth="1"/>
    <col min="7" max="7" width="12.625" style="9" customWidth="1"/>
    <col min="8" max="16384" width="9" style="9"/>
  </cols>
  <sheetData>
    <row r="1" spans="1:7" x14ac:dyDescent="0.25">
      <c r="A1" s="9" t="s">
        <v>2</v>
      </c>
      <c r="B1" s="9" t="s">
        <v>3</v>
      </c>
      <c r="C1" s="9" t="s">
        <v>0</v>
      </c>
      <c r="E1" s="9" t="s">
        <v>2</v>
      </c>
      <c r="F1" s="9" t="s">
        <v>3</v>
      </c>
      <c r="G1" s="9" t="s">
        <v>0</v>
      </c>
    </row>
    <row r="2" spans="1:7" x14ac:dyDescent="0.25">
      <c r="A2" s="10">
        <v>41456</v>
      </c>
      <c r="B2" s="11">
        <v>58.3</v>
      </c>
      <c r="C2" s="9">
        <f>'7月份 圖表'!$D$5</f>
        <v>55</v>
      </c>
      <c r="E2" s="10">
        <v>41487</v>
      </c>
      <c r="F2" s="11">
        <v>55.5</v>
      </c>
      <c r="G2" s="9">
        <f>'8月份 圖表'!$D$5</f>
        <v>50</v>
      </c>
    </row>
    <row r="3" spans="1:7" x14ac:dyDescent="0.25">
      <c r="A3" s="10">
        <f>A2+1</f>
        <v>41457</v>
      </c>
      <c r="B3" s="11">
        <v>58.4</v>
      </c>
      <c r="C3" s="9">
        <f>'7月份 圖表'!$D$5</f>
        <v>55</v>
      </c>
      <c r="E3" s="10">
        <f>E2+1</f>
        <v>41488</v>
      </c>
      <c r="F3" s="11">
        <v>54</v>
      </c>
      <c r="G3" s="9">
        <f>'8月份 圖表'!$D$5</f>
        <v>50</v>
      </c>
    </row>
    <row r="4" spans="1:7" x14ac:dyDescent="0.25">
      <c r="A4" s="10">
        <f t="shared" ref="A4:A32" si="0">A3+1</f>
        <v>41458</v>
      </c>
      <c r="B4" s="11">
        <v>58.6</v>
      </c>
      <c r="C4" s="9">
        <f>'7月份 圖表'!$D$5</f>
        <v>55</v>
      </c>
      <c r="E4" s="10">
        <f t="shared" ref="E4:E32" si="1">E3+1</f>
        <v>41489</v>
      </c>
      <c r="F4" s="11">
        <v>54.9</v>
      </c>
      <c r="G4" s="9">
        <f>'8月份 圖表'!$D$5</f>
        <v>50</v>
      </c>
    </row>
    <row r="5" spans="1:7" x14ac:dyDescent="0.25">
      <c r="A5" s="10">
        <f t="shared" si="0"/>
        <v>41459</v>
      </c>
      <c r="B5" s="11">
        <v>57.5</v>
      </c>
      <c r="C5" s="9">
        <f>'7月份 圖表'!$D$5</f>
        <v>55</v>
      </c>
      <c r="E5" s="10">
        <f t="shared" si="1"/>
        <v>41490</v>
      </c>
      <c r="F5" s="11">
        <v>57.9</v>
      </c>
      <c r="G5" s="9">
        <f>'8月份 圖表'!$D$5</f>
        <v>50</v>
      </c>
    </row>
    <row r="6" spans="1:7" x14ac:dyDescent="0.25">
      <c r="A6" s="10">
        <f t="shared" si="0"/>
        <v>41460</v>
      </c>
      <c r="B6" s="11">
        <v>59</v>
      </c>
      <c r="C6" s="9">
        <f>'7月份 圖表'!$D$5</f>
        <v>55</v>
      </c>
      <c r="E6" s="10">
        <f t="shared" si="1"/>
        <v>41491</v>
      </c>
      <c r="F6" s="11">
        <v>57.1</v>
      </c>
      <c r="G6" s="9">
        <f>'8月份 圖表'!$D$5</f>
        <v>50</v>
      </c>
    </row>
    <row r="7" spans="1:7" x14ac:dyDescent="0.25">
      <c r="A7" s="10">
        <f t="shared" si="0"/>
        <v>41461</v>
      </c>
      <c r="B7" s="11">
        <v>55.9</v>
      </c>
      <c r="C7" s="9">
        <f>'7月份 圖表'!$D$5</f>
        <v>55</v>
      </c>
      <c r="E7" s="10">
        <f t="shared" si="1"/>
        <v>41492</v>
      </c>
      <c r="F7" s="11">
        <v>59.5</v>
      </c>
      <c r="G7" s="9">
        <f>'8月份 圖表'!$D$5</f>
        <v>50</v>
      </c>
    </row>
    <row r="8" spans="1:7" x14ac:dyDescent="0.25">
      <c r="A8" s="10">
        <f t="shared" si="0"/>
        <v>41462</v>
      </c>
      <c r="B8" s="11">
        <v>56.4</v>
      </c>
      <c r="C8" s="9">
        <f>'7月份 圖表'!$D$5</f>
        <v>55</v>
      </c>
      <c r="E8" s="10">
        <f t="shared" si="1"/>
        <v>41493</v>
      </c>
      <c r="F8" s="11">
        <v>55.9</v>
      </c>
      <c r="G8" s="9">
        <f>'8月份 圖表'!$D$5</f>
        <v>50</v>
      </c>
    </row>
    <row r="9" spans="1:7" x14ac:dyDescent="0.25">
      <c r="A9" s="10">
        <f t="shared" si="0"/>
        <v>41463</v>
      </c>
      <c r="B9" s="11">
        <v>56.7</v>
      </c>
      <c r="C9" s="9">
        <f>'7月份 圖表'!$D$5</f>
        <v>55</v>
      </c>
      <c r="E9" s="10">
        <f t="shared" si="1"/>
        <v>41494</v>
      </c>
      <c r="F9" s="11">
        <v>55.4</v>
      </c>
      <c r="G9" s="9">
        <f>'8月份 圖表'!$D$5</f>
        <v>50</v>
      </c>
    </row>
    <row r="10" spans="1:7" x14ac:dyDescent="0.25">
      <c r="A10" s="10">
        <f t="shared" si="0"/>
        <v>41464</v>
      </c>
      <c r="B10" s="11">
        <v>57.7</v>
      </c>
      <c r="C10" s="9">
        <f>'7月份 圖表'!$D$5</f>
        <v>55</v>
      </c>
      <c r="E10" s="10">
        <f t="shared" si="1"/>
        <v>41495</v>
      </c>
      <c r="F10" s="11">
        <v>58.7</v>
      </c>
      <c r="G10" s="9">
        <f>'8月份 圖表'!$D$5</f>
        <v>50</v>
      </c>
    </row>
    <row r="11" spans="1:7" x14ac:dyDescent="0.25">
      <c r="A11" s="10">
        <f t="shared" si="0"/>
        <v>41465</v>
      </c>
      <c r="B11" s="11">
        <v>56.6</v>
      </c>
      <c r="C11" s="9">
        <f>'7月份 圖表'!$D$5</f>
        <v>55</v>
      </c>
      <c r="E11" s="10">
        <f t="shared" si="1"/>
        <v>41496</v>
      </c>
      <c r="F11" s="11">
        <v>56.5</v>
      </c>
      <c r="G11" s="9">
        <f>'8月份 圖表'!$D$5</f>
        <v>50</v>
      </c>
    </row>
    <row r="12" spans="1:7" x14ac:dyDescent="0.25">
      <c r="A12" s="10">
        <f t="shared" si="0"/>
        <v>41466</v>
      </c>
      <c r="B12" s="11">
        <v>60.6</v>
      </c>
      <c r="C12" s="9">
        <f>'7月份 圖表'!$D$5</f>
        <v>55</v>
      </c>
      <c r="E12" s="10">
        <f t="shared" si="1"/>
        <v>41497</v>
      </c>
      <c r="F12" s="11">
        <v>55.9</v>
      </c>
      <c r="G12" s="9">
        <f>'8月份 圖表'!$D$5</f>
        <v>50</v>
      </c>
    </row>
    <row r="13" spans="1:7" x14ac:dyDescent="0.25">
      <c r="A13" s="10">
        <f t="shared" si="0"/>
        <v>41467</v>
      </c>
      <c r="B13" s="11">
        <v>57.4</v>
      </c>
      <c r="C13" s="9">
        <f>'7月份 圖表'!$D$5</f>
        <v>55</v>
      </c>
      <c r="E13" s="10">
        <f t="shared" si="1"/>
        <v>41498</v>
      </c>
      <c r="F13" s="11">
        <v>56.3</v>
      </c>
      <c r="G13" s="9">
        <f>'8月份 圖表'!$D$5</f>
        <v>50</v>
      </c>
    </row>
    <row r="14" spans="1:7" x14ac:dyDescent="0.25">
      <c r="A14" s="10">
        <f t="shared" si="0"/>
        <v>41468</v>
      </c>
      <c r="B14" s="11">
        <v>59.6</v>
      </c>
      <c r="C14" s="9">
        <f>'7月份 圖表'!$D$5</f>
        <v>55</v>
      </c>
      <c r="E14" s="10">
        <f t="shared" si="1"/>
        <v>41499</v>
      </c>
      <c r="F14" s="11">
        <v>58.7</v>
      </c>
      <c r="G14" s="9">
        <f>'8月份 圖表'!$D$5</f>
        <v>50</v>
      </c>
    </row>
    <row r="15" spans="1:7" x14ac:dyDescent="0.25">
      <c r="A15" s="10">
        <f t="shared" si="0"/>
        <v>41469</v>
      </c>
      <c r="B15" s="11">
        <v>59.9</v>
      </c>
      <c r="C15" s="9">
        <f>'7月份 圖表'!$D$5</f>
        <v>55</v>
      </c>
      <c r="E15" s="10">
        <f t="shared" si="1"/>
        <v>41500</v>
      </c>
      <c r="F15" s="11">
        <v>58.1</v>
      </c>
      <c r="G15" s="9">
        <f>'8月份 圖表'!$D$5</f>
        <v>50</v>
      </c>
    </row>
    <row r="16" spans="1:7" x14ac:dyDescent="0.25">
      <c r="A16" s="10">
        <f t="shared" si="0"/>
        <v>41470</v>
      </c>
      <c r="B16" s="11">
        <v>60.7</v>
      </c>
      <c r="C16" s="9">
        <f>'7月份 圖表'!$D$5</f>
        <v>55</v>
      </c>
      <c r="E16" s="10">
        <f t="shared" si="1"/>
        <v>41501</v>
      </c>
      <c r="F16" s="11">
        <v>56.6</v>
      </c>
      <c r="G16" s="9">
        <f>'8月份 圖表'!$D$5</f>
        <v>50</v>
      </c>
    </row>
    <row r="17" spans="1:7" x14ac:dyDescent="0.25">
      <c r="A17" s="10">
        <f t="shared" si="0"/>
        <v>41471</v>
      </c>
      <c r="B17" s="11">
        <v>60.6</v>
      </c>
      <c r="C17" s="9">
        <f>'7月份 圖表'!$D$5</f>
        <v>55</v>
      </c>
      <c r="E17" s="10">
        <f t="shared" si="1"/>
        <v>41502</v>
      </c>
      <c r="F17" s="11">
        <v>55.3</v>
      </c>
      <c r="G17" s="9">
        <f>'8月份 圖表'!$D$5</f>
        <v>50</v>
      </c>
    </row>
    <row r="18" spans="1:7" x14ac:dyDescent="0.25">
      <c r="A18" s="10">
        <f t="shared" si="0"/>
        <v>41472</v>
      </c>
      <c r="B18" s="11">
        <v>60.7</v>
      </c>
      <c r="C18" s="9">
        <f>'7月份 圖表'!$D$5</f>
        <v>55</v>
      </c>
      <c r="E18" s="10">
        <f t="shared" si="1"/>
        <v>41503</v>
      </c>
      <c r="F18" s="11">
        <v>56.7</v>
      </c>
      <c r="G18" s="9">
        <f>'8月份 圖表'!$D$5</f>
        <v>50</v>
      </c>
    </row>
    <row r="19" spans="1:7" x14ac:dyDescent="0.25">
      <c r="A19" s="10">
        <f t="shared" si="0"/>
        <v>41473</v>
      </c>
      <c r="B19" s="11">
        <v>57.7</v>
      </c>
      <c r="C19" s="9">
        <f>'7月份 圖表'!$D$5</f>
        <v>55</v>
      </c>
      <c r="E19" s="10">
        <f t="shared" si="1"/>
        <v>41504</v>
      </c>
      <c r="F19" s="11">
        <v>55.2</v>
      </c>
      <c r="G19" s="9">
        <f>'8月份 圖表'!$D$5</f>
        <v>50</v>
      </c>
    </row>
    <row r="20" spans="1:7" x14ac:dyDescent="0.25">
      <c r="A20" s="10">
        <f t="shared" si="0"/>
        <v>41474</v>
      </c>
      <c r="B20" s="11">
        <v>55.5</v>
      </c>
      <c r="C20" s="9">
        <f>'7月份 圖表'!$D$5</f>
        <v>55</v>
      </c>
      <c r="E20" s="10">
        <f t="shared" si="1"/>
        <v>41505</v>
      </c>
      <c r="F20" s="11">
        <v>55.6</v>
      </c>
      <c r="G20" s="9">
        <f>'8月份 圖表'!$D$5</f>
        <v>50</v>
      </c>
    </row>
    <row r="21" spans="1:7" x14ac:dyDescent="0.25">
      <c r="A21" s="10">
        <f t="shared" si="0"/>
        <v>41475</v>
      </c>
      <c r="B21" s="11">
        <v>58.9</v>
      </c>
      <c r="C21" s="9">
        <f>'7月份 圖表'!$D$5</f>
        <v>55</v>
      </c>
      <c r="E21" s="10">
        <f t="shared" si="1"/>
        <v>41506</v>
      </c>
      <c r="F21" s="11">
        <v>54.9</v>
      </c>
      <c r="G21" s="9">
        <f>'8月份 圖表'!$D$5</f>
        <v>50</v>
      </c>
    </row>
    <row r="22" spans="1:7" x14ac:dyDescent="0.25">
      <c r="A22" s="10">
        <f t="shared" si="0"/>
        <v>41476</v>
      </c>
      <c r="B22" s="11">
        <v>55.6</v>
      </c>
      <c r="C22" s="9">
        <f>'7月份 圖表'!$D$5</f>
        <v>55</v>
      </c>
      <c r="E22" s="10">
        <f t="shared" si="1"/>
        <v>41507</v>
      </c>
      <c r="F22" s="11">
        <v>54.3</v>
      </c>
      <c r="G22" s="9">
        <f>'8月份 圖表'!$D$5</f>
        <v>50</v>
      </c>
    </row>
    <row r="23" spans="1:7" x14ac:dyDescent="0.25">
      <c r="A23" s="10">
        <f t="shared" si="0"/>
        <v>41477</v>
      </c>
      <c r="B23" s="11">
        <v>59.1</v>
      </c>
      <c r="C23" s="9">
        <f>'7月份 圖表'!$D$5</f>
        <v>55</v>
      </c>
      <c r="E23" s="10">
        <f t="shared" si="1"/>
        <v>41508</v>
      </c>
      <c r="F23" s="11">
        <v>55.8</v>
      </c>
      <c r="G23" s="9">
        <f>'8月份 圖表'!$D$5</f>
        <v>50</v>
      </c>
    </row>
    <row r="24" spans="1:7" x14ac:dyDescent="0.25">
      <c r="A24" s="10">
        <f t="shared" si="0"/>
        <v>41478</v>
      </c>
      <c r="B24" s="11">
        <v>58.5</v>
      </c>
      <c r="C24" s="9">
        <f>'7月份 圖表'!$D$5</f>
        <v>55</v>
      </c>
      <c r="E24" s="10">
        <f t="shared" si="1"/>
        <v>41509</v>
      </c>
      <c r="F24" s="11">
        <v>53.3</v>
      </c>
      <c r="G24" s="9">
        <f>'8月份 圖表'!$D$5</f>
        <v>50</v>
      </c>
    </row>
    <row r="25" spans="1:7" x14ac:dyDescent="0.25">
      <c r="A25" s="10">
        <f t="shared" si="0"/>
        <v>41479</v>
      </c>
      <c r="B25" s="11">
        <v>57.1</v>
      </c>
      <c r="C25" s="9">
        <f>'7月份 圖表'!$D$5</f>
        <v>55</v>
      </c>
      <c r="E25" s="10">
        <f t="shared" si="1"/>
        <v>41510</v>
      </c>
      <c r="F25" s="11">
        <v>53.4</v>
      </c>
      <c r="G25" s="9">
        <f>'8月份 圖表'!$D$5</f>
        <v>50</v>
      </c>
    </row>
    <row r="26" spans="1:7" x14ac:dyDescent="0.25">
      <c r="A26" s="10">
        <f t="shared" si="0"/>
        <v>41480</v>
      </c>
      <c r="B26" s="11">
        <v>56.3</v>
      </c>
      <c r="C26" s="9">
        <f>'7月份 圖表'!$D$5</f>
        <v>55</v>
      </c>
      <c r="E26" s="10">
        <f t="shared" si="1"/>
        <v>41511</v>
      </c>
      <c r="F26" s="11">
        <v>51.5</v>
      </c>
      <c r="G26" s="9">
        <f>'8月份 圖表'!$D$5</f>
        <v>50</v>
      </c>
    </row>
    <row r="27" spans="1:7" x14ac:dyDescent="0.25">
      <c r="A27" s="10">
        <f t="shared" si="0"/>
        <v>41481</v>
      </c>
      <c r="B27" s="11">
        <v>60.4</v>
      </c>
      <c r="C27" s="9">
        <f>'7月份 圖表'!$D$5</f>
        <v>55</v>
      </c>
      <c r="E27" s="10">
        <f t="shared" si="1"/>
        <v>41512</v>
      </c>
      <c r="F27" s="11">
        <v>51.7</v>
      </c>
      <c r="G27" s="9">
        <f>'8月份 圖表'!$D$5</f>
        <v>50</v>
      </c>
    </row>
    <row r="28" spans="1:7" x14ac:dyDescent="0.25">
      <c r="A28" s="10">
        <f t="shared" si="0"/>
        <v>41482</v>
      </c>
      <c r="B28" s="11">
        <v>56.2</v>
      </c>
      <c r="C28" s="9">
        <f>'7月份 圖表'!$D$5</f>
        <v>55</v>
      </c>
      <c r="E28" s="10">
        <f t="shared" si="1"/>
        <v>41513</v>
      </c>
      <c r="F28" s="11">
        <v>50.2</v>
      </c>
      <c r="G28" s="9">
        <f>'8月份 圖表'!$D$5</f>
        <v>50</v>
      </c>
    </row>
    <row r="29" spans="1:7" x14ac:dyDescent="0.25">
      <c r="A29" s="10">
        <f t="shared" si="0"/>
        <v>41483</v>
      </c>
      <c r="B29" s="11">
        <v>56</v>
      </c>
      <c r="C29" s="9">
        <f>'7月份 圖表'!$D$5</f>
        <v>55</v>
      </c>
      <c r="E29" s="10">
        <f t="shared" si="1"/>
        <v>41514</v>
      </c>
      <c r="F29" s="11">
        <v>51.2</v>
      </c>
      <c r="G29" s="9">
        <f>'8月份 圖表'!$D$5</f>
        <v>50</v>
      </c>
    </row>
    <row r="30" spans="1:7" x14ac:dyDescent="0.25">
      <c r="A30" s="10">
        <f t="shared" si="0"/>
        <v>41484</v>
      </c>
      <c r="B30" s="11">
        <v>56.2</v>
      </c>
      <c r="C30" s="9">
        <f>'7月份 圖表'!$D$5</f>
        <v>55</v>
      </c>
      <c r="E30" s="10">
        <f t="shared" si="1"/>
        <v>41515</v>
      </c>
      <c r="F30" s="11">
        <v>51.6</v>
      </c>
      <c r="G30" s="9">
        <f>'8月份 圖表'!$D$5</f>
        <v>50</v>
      </c>
    </row>
    <row r="31" spans="1:7" x14ac:dyDescent="0.25">
      <c r="A31" s="10">
        <f t="shared" si="0"/>
        <v>41485</v>
      </c>
      <c r="B31" s="11">
        <v>60.4</v>
      </c>
      <c r="C31" s="9">
        <f>'7月份 圖表'!$D$5</f>
        <v>55</v>
      </c>
      <c r="E31" s="10">
        <f t="shared" si="1"/>
        <v>41516</v>
      </c>
      <c r="F31" s="11">
        <v>52.9</v>
      </c>
      <c r="G31" s="9">
        <f>'8月份 圖表'!$D$5</f>
        <v>50</v>
      </c>
    </row>
    <row r="32" spans="1:7" x14ac:dyDescent="0.25">
      <c r="A32" s="10">
        <f t="shared" si="0"/>
        <v>41486</v>
      </c>
      <c r="B32" s="11">
        <v>58</v>
      </c>
      <c r="C32" s="9">
        <f>'7月份 圖表'!$D$5</f>
        <v>55</v>
      </c>
      <c r="E32" s="10">
        <f t="shared" si="1"/>
        <v>41517</v>
      </c>
      <c r="F32" s="11">
        <v>50.3</v>
      </c>
      <c r="G32" s="9">
        <f>'8月份 圖表'!$D$5</f>
        <v>50</v>
      </c>
    </row>
  </sheetData>
  <phoneticPr fontId="1" type="noConversion"/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8C6D1-DF3A-4DEA-87DA-4CD06C2B4DD6}">
  <dimension ref="B1:P33"/>
  <sheetViews>
    <sheetView zoomScaleNormal="100" workbookViewId="0">
      <selection activeCell="A12" sqref="A12"/>
    </sheetView>
  </sheetViews>
  <sheetFormatPr defaultRowHeight="15.75" x14ac:dyDescent="0.25"/>
  <cols>
    <col min="1" max="1" width="9" style="1"/>
    <col min="2" max="3" width="16.625" style="1" customWidth="1"/>
    <col min="4" max="4" width="12.875" style="1" customWidth="1"/>
    <col min="5" max="16384" width="9" style="1"/>
  </cols>
  <sheetData>
    <row r="1" spans="2:16" ht="18" customHeight="1" x14ac:dyDescent="0.25">
      <c r="B1" s="15" t="str">
        <f>MONTH(體重追蹤表!A2)&amp;"月份 體重追蹤表"</f>
        <v>7月份 體重追蹤表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2"/>
    </row>
    <row r="2" spans="2:16" ht="18" customHeight="1" x14ac:dyDescent="0.2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2"/>
    </row>
    <row r="3" spans="2:16" ht="18" customHeight="1" x14ac:dyDescent="0.2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2"/>
    </row>
    <row r="4" spans="2:16" ht="16.5" thickBot="1" x14ac:dyDescent="0.3"/>
    <row r="5" spans="2:16" ht="30" customHeight="1" thickBot="1" x14ac:dyDescent="0.3">
      <c r="C5" s="3" t="s">
        <v>1</v>
      </c>
      <c r="D5" s="4">
        <v>55</v>
      </c>
    </row>
    <row r="7" spans="2:16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2:16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2:16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2:16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2:16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2:16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2:16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2:16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2:16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2:16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2:16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2:16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2:16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2:16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2:16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2:16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2:16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6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6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6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6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6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6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6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">
    <mergeCell ref="B1:O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8DBF0-B3C3-4235-BAA6-8A1968022EB8}">
  <dimension ref="B1:P33"/>
  <sheetViews>
    <sheetView tabSelected="1" workbookViewId="0">
      <selection activeCell="B1" sqref="B1:O3"/>
    </sheetView>
  </sheetViews>
  <sheetFormatPr defaultRowHeight="15.75" x14ac:dyDescent="0.25"/>
  <cols>
    <col min="1" max="1" width="9" style="5"/>
    <col min="2" max="3" width="16.625" style="5" customWidth="1"/>
    <col min="4" max="4" width="12.875" style="5" customWidth="1"/>
    <col min="5" max="16384" width="9" style="5"/>
  </cols>
  <sheetData>
    <row r="1" spans="2:16" ht="18" customHeight="1" x14ac:dyDescent="0.25">
      <c r="B1" s="14" t="str">
        <f>MONTH(體重追蹤表!E2)&amp;"月份 體重追蹤表"</f>
        <v>8月份 體重追蹤表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3"/>
    </row>
    <row r="2" spans="2:16" ht="18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3"/>
    </row>
    <row r="3" spans="2:16" ht="18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3"/>
    </row>
    <row r="4" spans="2:16" ht="16.5" thickBot="1" x14ac:dyDescent="0.3"/>
    <row r="5" spans="2:16" ht="30" customHeight="1" thickBot="1" x14ac:dyDescent="0.3">
      <c r="C5" s="6" t="s">
        <v>1</v>
      </c>
      <c r="D5" s="7">
        <v>50</v>
      </c>
    </row>
    <row r="7" spans="2:16" x14ac:dyDescent="0.25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2:16" x14ac:dyDescent="0.25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2:16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2:16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2:16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2:16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2:16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2:16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2:16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2:16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2:16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2:16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2:16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2:16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2:16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2:16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2:16" x14ac:dyDescent="0.2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2:16" x14ac:dyDescent="0.2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2:16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2:16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2:16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2:16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2:16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2:16" x14ac:dyDescent="0.2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2:16" x14ac:dyDescent="0.2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2:16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2:16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</sheetData>
  <mergeCells count="1">
    <mergeCell ref="B1:O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體重追蹤表</vt:lpstr>
      <vt:lpstr>7月份 圖表</vt:lpstr>
      <vt:lpstr>8月份 圖表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2026-03-19T05:45:00Z</dcterms:modified>
</cp:coreProperties>
</file>