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NS.csf\EX02\"/>
    </mc:Choice>
  </mc:AlternateContent>
  <xr:revisionPtr revIDLastSave="0" documentId="13_ncr:1_{E663BF19-A878-45A0-9A54-1DA941CA1724}" xr6:coauthVersionLast="47" xr6:coauthVersionMax="47" xr10:uidLastSave="{00000000-0000-0000-0000-000000000000}"/>
  <bookViews>
    <workbookView xWindow="-120" yWindow="-120" windowWidth="29040" windowHeight="15840" xr2:uid="{C0EA0138-4935-40FD-B81F-9205AB1BBCBE}"/>
  </bookViews>
  <sheets>
    <sheet name="Product" sheetId="1" r:id="rId1"/>
    <sheet name="Exchange Rate" sheetId="2" r:id="rId2"/>
  </sheets>
  <definedNames>
    <definedName name="_xlnm._FilterDatabase" localSheetId="0" hidden="1">Product!$A$1:$G$151</definedName>
    <definedName name="LocalAmount">Product!$D$2:$D$151</definedName>
    <definedName name="_xlnm.Print_Titles" localSheetId="0">Product!$1:$1</definedName>
    <definedName name="ProductID">Product!$A$2:$A$151</definedName>
    <definedName name="Rate">'Exchange Rate'!$A$2:$B$6</definedName>
    <definedName name="Region">Product!$B$2:$B$151</definedName>
    <definedName name="SalesAmount">Product!$G$2:$G$151</definedName>
    <definedName name="SalesQty">Product!$F$2:$F$151</definedName>
    <definedName name="StockoutDate">Product!$C$2:$C$151</definedName>
    <definedName name="UnitPrice">Product!$E$2:$E$151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" l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2" i="1"/>
</calcChain>
</file>

<file path=xl/sharedStrings.xml><?xml version="1.0" encoding="utf-8"?>
<sst xmlns="http://schemas.openxmlformats.org/spreadsheetml/2006/main" count="314" uniqueCount="23">
  <si>
    <t>Exchange Rate</t>
  </si>
  <si>
    <t>ProductID</t>
  </si>
  <si>
    <t>Region</t>
  </si>
  <si>
    <t>StockoutDate</t>
  </si>
  <si>
    <t>LocalAmount</t>
  </si>
  <si>
    <t>UnitPrice</t>
  </si>
  <si>
    <t>SalesQty</t>
  </si>
  <si>
    <t>SalesAmount</t>
  </si>
  <si>
    <t>Korea</t>
  </si>
  <si>
    <t>Taiwan</t>
  </si>
  <si>
    <t>Japan</t>
  </si>
  <si>
    <t>Europe</t>
  </si>
  <si>
    <t>AUS</t>
  </si>
  <si>
    <t>FD</t>
  </si>
  <si>
    <t>ISD</t>
  </si>
  <si>
    <t>LN</t>
  </si>
  <si>
    <t>MB</t>
  </si>
  <si>
    <t>NV</t>
  </si>
  <si>
    <t>PD</t>
  </si>
  <si>
    <t>SP</t>
  </si>
  <si>
    <t>SR</t>
  </si>
  <si>
    <t>TE</t>
  </si>
  <si>
    <t>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</si>
</sst>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4" fontId="2" fillId="0" borderId="0" xfId="0" applyNumberFormat="1" applyFont="1">
      <alignment vertical="center"/>
    </xf>
    <xf numFmtId="3" fontId="2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" fontId="2" fillId="0" borderId="0" xfId="0" applyNumberFormat="1" applyFont="1">
      <alignment vertical="center"/>
    </xf>
    <xf numFmtId="43" fontId="2" fillId="0" borderId="0" xfId="1" applyFont="1">
      <alignment vertical="center"/>
    </xf>
  </cellXfs>
  <cellStyles count="2">
    <cellStyle name="一般" xfId="0" builtinId="0"/>
    <cellStyle name="千分位" xfId="1" builtinId="3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2"/>
        <charset val="136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2"/>
        <charset val="136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2"/>
        <charset val="136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2"/>
        <charset val="136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2"/>
        <charset val="136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2"/>
        <charset val="136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2"/>
        <charset val="136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2"/>
        <charset val="136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2"/>
        <charset val="136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B4E09A-6AD6-4638-9F03-51D2BA0D23C2}" name="表格1" displayName="表格1" ref="A1:G151" totalsRowShown="0" headerRowDxfId="2" dataDxfId="3">
  <autoFilter ref="A1:G151" xr:uid="{8DB4E09A-6AD6-4638-9F03-51D2BA0D23C2}"/>
  <tableColumns count="7">
    <tableColumn id="1" xr3:uid="{697BE46A-76AE-4A6E-B903-8B442098777C}" name="ProductID" dataDxfId="8"/>
    <tableColumn id="2" xr3:uid="{C5DE80D7-1558-4422-A62C-2B96FB1F140D}" name="Region" dataDxfId="7"/>
    <tableColumn id="3" xr3:uid="{CC7F0FAD-774B-42FA-9B78-BEA9A9DFF38C}" name="StockoutDate" dataDxfId="6"/>
    <tableColumn id="4" xr3:uid="{A9656109-DFD8-44E5-A365-B51E30B5FC30}" name="LocalAmount" dataDxfId="0">
      <calculatedColumnFormula>VLOOKUP(表格1[[#This Row],[Region]],Rate,2,0)*SalesAmount</calculatedColumnFormula>
    </tableColumn>
    <tableColumn id="5" xr3:uid="{4266368B-57C9-4D85-A383-D057009E9B95}" name="UnitPrice" dataDxfId="5"/>
    <tableColumn id="6" xr3:uid="{57B549D3-CDEA-464C-9788-8956769CB2C1}" name="SalesQty" dataDxfId="4"/>
    <tableColumn id="7" xr3:uid="{ECFC3E1A-1535-4F46-BB4B-85FDC80F7BE8}" name="SalesAmount" dataDxfId="1">
      <calculatedColumnFormula>UnitPrice*SalesQty</calculatedColumnFormula>
    </tableColumn>
  </tableColumns>
  <tableStyleInfo name="TableStyleDark9" showFirstColumn="0" showLastColumn="0" showRowStripes="1" showColumnStripes="0"/>
</table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7EB39-6EC8-4211-B824-1A3526D3D4FE}">
  <dimension ref="A1:G151"/>
  <sheetViews>
    <sheetView tabSelected="1" workbookViewId="0">
      <selection activeCell="D2" sqref="D2"/>
    </sheetView>
  </sheetViews>
  <sheetFormatPr defaultRowHeight="15.75" x14ac:dyDescent="0.25"/>
  <cols>
    <col min="1" max="1" width="11.25" style="1" customWidth="1"/>
    <col min="2" max="2" width="9" style="2"/>
    <col min="3" max="3" width="14.625" style="2" customWidth="1"/>
    <col min="4" max="4" width="14.625" style="7" customWidth="1"/>
    <col min="5" max="5" width="10.625" style="2" customWidth="1"/>
    <col min="6" max="7" width="13.625" style="2" customWidth="1"/>
    <col min="8" max="16384" width="9" style="2"/>
  </cols>
  <sheetData>
    <row r="1" spans="1:7" s="1" customFormat="1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5">
      <c r="A2" s="1" t="s">
        <v>13</v>
      </c>
      <c r="B2" s="2" t="s">
        <v>12</v>
      </c>
      <c r="C2" s="3">
        <v>41332</v>
      </c>
      <c r="D2" s="7">
        <f>VLOOKUP(表格1[[#This Row],[Region]],Rate,2,0)*SalesAmount</f>
        <v>1724.2224999999999</v>
      </c>
      <c r="E2" s="2">
        <v>0.35</v>
      </c>
      <c r="F2" s="4">
        <v>5000</v>
      </c>
      <c r="G2" s="8">
        <f>UnitPrice*SalesQty</f>
        <v>1750</v>
      </c>
    </row>
    <row r="3" spans="1:7" x14ac:dyDescent="0.25">
      <c r="A3" s="1" t="s">
        <v>13</v>
      </c>
      <c r="B3" s="2" t="s">
        <v>12</v>
      </c>
      <c r="C3" s="3">
        <v>41303</v>
      </c>
      <c r="D3" s="7">
        <f>VLOOKUP(表格1[[#This Row],[Region]],Rate,2,0)*SalesAmount</f>
        <v>2413.9115000000002</v>
      </c>
      <c r="E3" s="2">
        <v>0.35</v>
      </c>
      <c r="F3" s="4">
        <v>7000</v>
      </c>
      <c r="G3" s="8">
        <f>UnitPrice*SalesQty</f>
        <v>2450</v>
      </c>
    </row>
    <row r="4" spans="1:7" x14ac:dyDescent="0.25">
      <c r="A4" s="1" t="s">
        <v>13</v>
      </c>
      <c r="B4" s="2" t="s">
        <v>12</v>
      </c>
      <c r="C4" s="3">
        <v>41332</v>
      </c>
      <c r="D4" s="7">
        <f>VLOOKUP(表格1[[#This Row],[Region]],Rate,2,0)*SalesAmount</f>
        <v>2216.8575000000001</v>
      </c>
      <c r="E4" s="2">
        <v>0.45</v>
      </c>
      <c r="F4" s="4">
        <v>5000</v>
      </c>
      <c r="G4" s="8">
        <f>UnitPrice*SalesQty</f>
        <v>2250</v>
      </c>
    </row>
    <row r="5" spans="1:7" x14ac:dyDescent="0.25">
      <c r="A5" s="1" t="s">
        <v>13</v>
      </c>
      <c r="B5" s="2" t="s">
        <v>12</v>
      </c>
      <c r="C5" s="3">
        <v>41332</v>
      </c>
      <c r="D5" s="7">
        <f>VLOOKUP(表格1[[#This Row],[Region]],Rate,2,0)*SalesAmount</f>
        <v>7143.2074999999995</v>
      </c>
      <c r="E5" s="2">
        <v>1.45</v>
      </c>
      <c r="F5" s="4">
        <v>5000</v>
      </c>
      <c r="G5" s="8">
        <f>UnitPrice*SalesQty</f>
        <v>7250</v>
      </c>
    </row>
    <row r="6" spans="1:7" x14ac:dyDescent="0.25">
      <c r="A6" s="1" t="s">
        <v>13</v>
      </c>
      <c r="B6" s="2" t="s">
        <v>12</v>
      </c>
      <c r="C6" s="3">
        <v>41332</v>
      </c>
      <c r="D6" s="7">
        <f>VLOOKUP(表格1[[#This Row],[Region]],Rate,2,0)*SalesAmount</f>
        <v>3448.4449999999997</v>
      </c>
      <c r="E6" s="2">
        <v>0.7</v>
      </c>
      <c r="F6" s="4">
        <v>5000</v>
      </c>
      <c r="G6" s="8">
        <f>UnitPrice*SalesQty</f>
        <v>3500</v>
      </c>
    </row>
    <row r="7" spans="1:7" x14ac:dyDescent="0.25">
      <c r="A7" s="1" t="s">
        <v>13</v>
      </c>
      <c r="B7" s="2" t="s">
        <v>12</v>
      </c>
      <c r="C7" s="3">
        <v>41360</v>
      </c>
      <c r="D7" s="7">
        <f>VLOOKUP(表格1[[#This Row],[Region]],Rate,2,0)*SalesAmount</f>
        <v>6207.201</v>
      </c>
      <c r="E7" s="2">
        <v>0.7</v>
      </c>
      <c r="F7" s="4">
        <v>9000</v>
      </c>
      <c r="G7" s="8">
        <f>UnitPrice*SalesQty</f>
        <v>6300</v>
      </c>
    </row>
    <row r="8" spans="1:7" x14ac:dyDescent="0.25">
      <c r="A8" s="1" t="s">
        <v>13</v>
      </c>
      <c r="B8" s="2" t="s">
        <v>12</v>
      </c>
      <c r="C8" s="3">
        <v>41355</v>
      </c>
      <c r="D8" s="7">
        <f>VLOOKUP(表格1[[#This Row],[Region]],Rate,2,0)*SalesAmount</f>
        <v>19656.136500000001</v>
      </c>
      <c r="E8" s="2">
        <v>2.85</v>
      </c>
      <c r="F8" s="4">
        <v>7000</v>
      </c>
      <c r="G8" s="8">
        <f>UnitPrice*SalesQty</f>
        <v>19950</v>
      </c>
    </row>
    <row r="9" spans="1:7" x14ac:dyDescent="0.25">
      <c r="A9" s="1" t="s">
        <v>13</v>
      </c>
      <c r="B9" s="2" t="s">
        <v>12</v>
      </c>
      <c r="C9" s="3">
        <v>41340</v>
      </c>
      <c r="D9" s="7">
        <f>VLOOKUP(表格1[[#This Row],[Region]],Rate,2,0)*SalesAmount</f>
        <v>14040.0975</v>
      </c>
      <c r="E9" s="2">
        <v>2.85</v>
      </c>
      <c r="F9" s="4">
        <v>5000</v>
      </c>
      <c r="G9" s="8">
        <f>UnitPrice*SalesQty</f>
        <v>14250</v>
      </c>
    </row>
    <row r="10" spans="1:7" x14ac:dyDescent="0.25">
      <c r="A10" s="1" t="s">
        <v>13</v>
      </c>
      <c r="B10" s="2" t="s">
        <v>12</v>
      </c>
      <c r="C10" s="3">
        <v>41332</v>
      </c>
      <c r="D10" s="7">
        <f>VLOOKUP(表格1[[#This Row],[Region]],Rate,2,0)*SalesAmount</f>
        <v>3448.4449999999997</v>
      </c>
      <c r="E10" s="2">
        <v>0.7</v>
      </c>
      <c r="F10" s="4">
        <v>5000</v>
      </c>
      <c r="G10" s="8">
        <f>UnitPrice*SalesQty</f>
        <v>3500</v>
      </c>
    </row>
    <row r="11" spans="1:7" x14ac:dyDescent="0.25">
      <c r="A11" s="1" t="s">
        <v>14</v>
      </c>
      <c r="B11" s="2" t="s">
        <v>8</v>
      </c>
      <c r="C11" s="3">
        <v>41305</v>
      </c>
      <c r="D11" s="7">
        <f>VLOOKUP(表格1[[#This Row],[Region]],Rate,2,0)*SalesAmount</f>
        <v>17049284.420000002</v>
      </c>
      <c r="E11" s="2">
        <v>4.9000000000000004</v>
      </c>
      <c r="F11" s="4">
        <v>3046</v>
      </c>
      <c r="G11" s="8">
        <f>UnitPrice*SalesQty</f>
        <v>14925.400000000001</v>
      </c>
    </row>
    <row r="12" spans="1:7" x14ac:dyDescent="0.25">
      <c r="A12" s="1" t="s">
        <v>14</v>
      </c>
      <c r="B12" s="2" t="s">
        <v>8</v>
      </c>
      <c r="C12" s="3">
        <v>41555</v>
      </c>
      <c r="D12" s="7">
        <f>VLOOKUP(表格1[[#This Row],[Region]],Rate,2,0)*SalesAmount</f>
        <v>78361780</v>
      </c>
      <c r="E12" s="2">
        <v>4.9000000000000004</v>
      </c>
      <c r="F12" s="4">
        <v>14000</v>
      </c>
      <c r="G12" s="8">
        <f>UnitPrice*SalesQty</f>
        <v>68600</v>
      </c>
    </row>
    <row r="13" spans="1:7" x14ac:dyDescent="0.25">
      <c r="A13" s="1" t="s">
        <v>14</v>
      </c>
      <c r="B13" s="2" t="s">
        <v>8</v>
      </c>
      <c r="C13" s="3">
        <v>41292</v>
      </c>
      <c r="D13" s="7">
        <f>VLOOKUP(表格1[[#This Row],[Region]],Rate,2,0)*SalesAmount</f>
        <v>3449746</v>
      </c>
      <c r="E13" s="2">
        <v>3.02</v>
      </c>
      <c r="F13" s="4">
        <v>1000</v>
      </c>
      <c r="G13" s="8">
        <f>UnitPrice*SalesQty</f>
        <v>3020</v>
      </c>
    </row>
    <row r="14" spans="1:7" x14ac:dyDescent="0.25">
      <c r="A14" s="1" t="s">
        <v>14</v>
      </c>
      <c r="B14" s="2" t="s">
        <v>8</v>
      </c>
      <c r="C14" s="3">
        <v>41311</v>
      </c>
      <c r="D14" s="7">
        <f>VLOOKUP(表格1[[#This Row],[Region]],Rate,2,0)*SalesAmount</f>
        <v>31984400</v>
      </c>
      <c r="E14" s="2">
        <v>2.8</v>
      </c>
      <c r="F14" s="4">
        <v>10000</v>
      </c>
      <c r="G14" s="8">
        <f>UnitPrice*SalesQty</f>
        <v>28000</v>
      </c>
    </row>
    <row r="15" spans="1:7" x14ac:dyDescent="0.25">
      <c r="A15" s="1" t="s">
        <v>14</v>
      </c>
      <c r="B15" s="2" t="s">
        <v>12</v>
      </c>
      <c r="C15" s="3">
        <v>41325</v>
      </c>
      <c r="D15" s="7">
        <f>VLOOKUP(表格1[[#This Row],[Region]],Rate,2,0)*SalesAmount</f>
        <v>1104.48767</v>
      </c>
      <c r="E15" s="2">
        <v>3.8</v>
      </c>
      <c r="F15" s="2">
        <v>295</v>
      </c>
      <c r="G15" s="8">
        <f>UnitPrice*SalesQty</f>
        <v>1121</v>
      </c>
    </row>
    <row r="16" spans="1:7" x14ac:dyDescent="0.25">
      <c r="A16" s="1" t="s">
        <v>14</v>
      </c>
      <c r="B16" s="2" t="s">
        <v>12</v>
      </c>
      <c r="C16" s="3">
        <v>41299</v>
      </c>
      <c r="D16" s="7">
        <f>VLOOKUP(表格1[[#This Row],[Region]],Rate,2,0)*SalesAmount</f>
        <v>1755.7511400000001</v>
      </c>
      <c r="E16" s="2">
        <v>5.4</v>
      </c>
      <c r="F16" s="2">
        <v>330</v>
      </c>
      <c r="G16" s="8">
        <f>UnitPrice*SalesQty</f>
        <v>1782.0000000000002</v>
      </c>
    </row>
    <row r="17" spans="1:7" x14ac:dyDescent="0.25">
      <c r="A17" s="1" t="s">
        <v>14</v>
      </c>
      <c r="B17" s="2" t="s">
        <v>9</v>
      </c>
      <c r="C17" s="3">
        <v>41312</v>
      </c>
      <c r="D17" s="7">
        <f>VLOOKUP(表格1[[#This Row],[Region]],Rate,2,0)*SalesAmount</f>
        <v>2781.2271000000005</v>
      </c>
      <c r="E17" s="2">
        <v>2.58</v>
      </c>
      <c r="F17" s="2">
        <v>37</v>
      </c>
      <c r="G17" s="8">
        <f>UnitPrice*SalesQty</f>
        <v>95.460000000000008</v>
      </c>
    </row>
    <row r="18" spans="1:7" x14ac:dyDescent="0.25">
      <c r="A18" s="1" t="s">
        <v>14</v>
      </c>
      <c r="B18" s="2" t="s">
        <v>9</v>
      </c>
      <c r="C18" s="3">
        <v>41299</v>
      </c>
      <c r="D18" s="7">
        <f>VLOOKUP(表格1[[#This Row],[Region]],Rate,2,0)*SalesAmount</f>
        <v>1954.3758</v>
      </c>
      <c r="E18" s="2">
        <v>2.58</v>
      </c>
      <c r="F18" s="2">
        <v>26</v>
      </c>
      <c r="G18" s="8">
        <f>UnitPrice*SalesQty</f>
        <v>67.08</v>
      </c>
    </row>
    <row r="19" spans="1:7" x14ac:dyDescent="0.25">
      <c r="A19" s="1" t="s">
        <v>14</v>
      </c>
      <c r="B19" s="2" t="s">
        <v>9</v>
      </c>
      <c r="C19" s="3">
        <v>41309</v>
      </c>
      <c r="D19" s="7">
        <f>VLOOKUP(表格1[[#This Row],[Region]],Rate,2,0)*SalesAmount</f>
        <v>3457.7418000000002</v>
      </c>
      <c r="E19" s="2">
        <v>2.58</v>
      </c>
      <c r="F19" s="2">
        <v>46</v>
      </c>
      <c r="G19" s="8">
        <f>UnitPrice*SalesQty</f>
        <v>118.68</v>
      </c>
    </row>
    <row r="20" spans="1:7" x14ac:dyDescent="0.25">
      <c r="A20" s="1" t="s">
        <v>15</v>
      </c>
      <c r="B20" s="2" t="s">
        <v>8</v>
      </c>
      <c r="C20" s="3">
        <v>41305</v>
      </c>
      <c r="D20" s="7">
        <f>VLOOKUP(表格1[[#This Row],[Region]],Rate,2,0)*SalesAmount</f>
        <v>25130600</v>
      </c>
      <c r="E20" s="2">
        <v>1.1000000000000001</v>
      </c>
      <c r="F20" s="4">
        <v>20000</v>
      </c>
      <c r="G20" s="8">
        <f>UnitPrice*SalesQty</f>
        <v>22000</v>
      </c>
    </row>
    <row r="21" spans="1:7" x14ac:dyDescent="0.25">
      <c r="A21" s="1" t="s">
        <v>15</v>
      </c>
      <c r="B21" s="2" t="s">
        <v>12</v>
      </c>
      <c r="C21" s="3">
        <v>41282</v>
      </c>
      <c r="D21" s="7">
        <f>VLOOKUP(表格1[[#This Row],[Region]],Rate,2,0)*SalesAmount</f>
        <v>162.07691499999999</v>
      </c>
      <c r="E21" s="2">
        <v>2.35</v>
      </c>
      <c r="F21" s="2">
        <v>70</v>
      </c>
      <c r="G21" s="8">
        <f>UnitPrice*SalesQty</f>
        <v>164.5</v>
      </c>
    </row>
    <row r="22" spans="1:7" x14ac:dyDescent="0.25">
      <c r="A22" s="1" t="s">
        <v>15</v>
      </c>
      <c r="B22" s="2" t="s">
        <v>8</v>
      </c>
      <c r="C22" s="3">
        <v>41327</v>
      </c>
      <c r="D22" s="7">
        <f>VLOOKUP(表格1[[#This Row],[Region]],Rate,2,0)*SalesAmount</f>
        <v>25130600</v>
      </c>
      <c r="E22" s="2">
        <v>1.1000000000000001</v>
      </c>
      <c r="F22" s="4">
        <v>20000</v>
      </c>
      <c r="G22" s="8">
        <f>UnitPrice*SalesQty</f>
        <v>22000</v>
      </c>
    </row>
    <row r="23" spans="1:7" x14ac:dyDescent="0.25">
      <c r="A23" s="1" t="s">
        <v>15</v>
      </c>
      <c r="B23" s="2" t="s">
        <v>8</v>
      </c>
      <c r="C23" s="3">
        <v>41327</v>
      </c>
      <c r="D23" s="7">
        <f>VLOOKUP(表格1[[#This Row],[Region]],Rate,2,0)*SalesAmount</f>
        <v>52545.799999999996</v>
      </c>
      <c r="E23" s="2">
        <v>2.2999999999999998</v>
      </c>
      <c r="F23" s="2">
        <v>20</v>
      </c>
      <c r="G23" s="8">
        <f>UnitPrice*SalesQty</f>
        <v>46</v>
      </c>
    </row>
    <row r="24" spans="1:7" x14ac:dyDescent="0.25">
      <c r="A24" s="1" t="s">
        <v>15</v>
      </c>
      <c r="B24" s="2" t="s">
        <v>8</v>
      </c>
      <c r="C24" s="3">
        <v>41332</v>
      </c>
      <c r="D24" s="7">
        <f>VLOOKUP(表格1[[#This Row],[Region]],Rate,2,0)*SalesAmount</f>
        <v>37695.9</v>
      </c>
      <c r="E24" s="2">
        <v>1.1000000000000001</v>
      </c>
      <c r="F24" s="2">
        <v>30</v>
      </c>
      <c r="G24" s="8">
        <f>UnitPrice*SalesQty</f>
        <v>33</v>
      </c>
    </row>
    <row r="25" spans="1:7" x14ac:dyDescent="0.25">
      <c r="A25" s="1" t="s">
        <v>15</v>
      </c>
      <c r="B25" s="2" t="s">
        <v>8</v>
      </c>
      <c r="C25" s="3">
        <v>41341</v>
      </c>
      <c r="D25" s="7">
        <f>VLOOKUP(表格1[[#This Row],[Region]],Rate,2,0)*SalesAmount</f>
        <v>26272.899999999998</v>
      </c>
      <c r="E25" s="2">
        <v>2.2999999999999998</v>
      </c>
      <c r="F25" s="2">
        <v>10</v>
      </c>
      <c r="G25" s="8">
        <f>UnitPrice*SalesQty</f>
        <v>23</v>
      </c>
    </row>
    <row r="26" spans="1:7" x14ac:dyDescent="0.25">
      <c r="A26" s="1" t="s">
        <v>15</v>
      </c>
      <c r="B26" s="2" t="s">
        <v>8</v>
      </c>
      <c r="C26" s="3">
        <v>41361</v>
      </c>
      <c r="D26" s="7">
        <f>VLOOKUP(表格1[[#This Row],[Region]],Rate,2,0)*SalesAmount</f>
        <v>25130600</v>
      </c>
      <c r="E26" s="2">
        <v>1.1000000000000001</v>
      </c>
      <c r="F26" s="4">
        <v>20000</v>
      </c>
      <c r="G26" s="8">
        <f>UnitPrice*SalesQty</f>
        <v>22000</v>
      </c>
    </row>
    <row r="27" spans="1:7" x14ac:dyDescent="0.25">
      <c r="A27" s="1" t="s">
        <v>15</v>
      </c>
      <c r="B27" s="2" t="s">
        <v>8</v>
      </c>
      <c r="C27" s="3">
        <v>41361</v>
      </c>
      <c r="D27" s="7">
        <f>VLOOKUP(表格1[[#This Row],[Region]],Rate,2,0)*SalesAmount</f>
        <v>5026120</v>
      </c>
      <c r="E27" s="2">
        <v>2.2000000000000002</v>
      </c>
      <c r="F27" s="4">
        <v>2000</v>
      </c>
      <c r="G27" s="8">
        <f>UnitPrice*SalesQty</f>
        <v>4400</v>
      </c>
    </row>
    <row r="28" spans="1:7" x14ac:dyDescent="0.25">
      <c r="A28" s="1" t="s">
        <v>15</v>
      </c>
      <c r="B28" s="2" t="s">
        <v>9</v>
      </c>
      <c r="C28" s="3">
        <v>41372</v>
      </c>
      <c r="D28" s="7">
        <f>VLOOKUP(表格1[[#This Row],[Region]],Rate,2,0)*SalesAmount</f>
        <v>276782.5</v>
      </c>
      <c r="E28" s="2">
        <v>19</v>
      </c>
      <c r="F28" s="2">
        <v>500</v>
      </c>
      <c r="G28" s="8">
        <f>UnitPrice*SalesQty</f>
        <v>9500</v>
      </c>
    </row>
    <row r="29" spans="1:7" x14ac:dyDescent="0.25">
      <c r="A29" s="1" t="s">
        <v>15</v>
      </c>
      <c r="B29" s="2" t="s">
        <v>12</v>
      </c>
      <c r="C29" s="3">
        <v>41397</v>
      </c>
      <c r="D29" s="7">
        <f>VLOOKUP(表格1[[#This Row],[Region]],Rate,2,0)*SalesAmount</f>
        <v>1797.13248</v>
      </c>
      <c r="E29" s="2">
        <v>2</v>
      </c>
      <c r="F29" s="2">
        <v>912</v>
      </c>
      <c r="G29" s="8">
        <f>UnitPrice*SalesQty</f>
        <v>1824</v>
      </c>
    </row>
    <row r="30" spans="1:7" x14ac:dyDescent="0.25">
      <c r="A30" s="1" t="s">
        <v>15</v>
      </c>
      <c r="B30" s="2" t="s">
        <v>12</v>
      </c>
      <c r="C30" s="3">
        <v>41409</v>
      </c>
      <c r="D30" s="7">
        <f>VLOOKUP(表格1[[#This Row],[Region]],Rate,2,0)*SalesAmount</f>
        <v>985.27</v>
      </c>
      <c r="E30" s="2">
        <v>1</v>
      </c>
      <c r="F30" s="4">
        <v>1000</v>
      </c>
      <c r="G30" s="8">
        <f>UnitPrice*SalesQty</f>
        <v>1000</v>
      </c>
    </row>
    <row r="31" spans="1:7" x14ac:dyDescent="0.25">
      <c r="A31" s="1" t="s">
        <v>15</v>
      </c>
      <c r="B31" s="2" t="s">
        <v>12</v>
      </c>
      <c r="C31" s="3">
        <v>41443</v>
      </c>
      <c r="D31" s="7">
        <f>VLOOKUP(表格1[[#This Row],[Region]],Rate,2,0)*SalesAmount</f>
        <v>1970.54</v>
      </c>
      <c r="E31" s="2">
        <v>1</v>
      </c>
      <c r="F31" s="4">
        <v>2000</v>
      </c>
      <c r="G31" s="8">
        <f>UnitPrice*SalesQty</f>
        <v>2000</v>
      </c>
    </row>
    <row r="32" spans="1:7" x14ac:dyDescent="0.25">
      <c r="A32" s="1" t="s">
        <v>15</v>
      </c>
      <c r="B32" s="2" t="s">
        <v>9</v>
      </c>
      <c r="C32" s="3">
        <v>41322</v>
      </c>
      <c r="D32" s="7">
        <f>VLOOKUP(表格1[[#This Row],[Region]],Rate,2,0)*SalesAmount</f>
        <v>27678.25</v>
      </c>
      <c r="E32" s="2">
        <v>19</v>
      </c>
      <c r="F32" s="2">
        <v>50</v>
      </c>
      <c r="G32" s="8">
        <f>UnitPrice*SalesQty</f>
        <v>950</v>
      </c>
    </row>
    <row r="33" spans="1:7" x14ac:dyDescent="0.25">
      <c r="A33" s="1" t="s">
        <v>16</v>
      </c>
      <c r="B33" s="2" t="s">
        <v>12</v>
      </c>
      <c r="C33" s="3">
        <v>41298</v>
      </c>
      <c r="D33" s="7">
        <f>VLOOKUP(表格1[[#This Row],[Region]],Rate,2,0)*SalesAmount</f>
        <v>10530.073124999999</v>
      </c>
      <c r="E33" s="2">
        <v>3.5625</v>
      </c>
      <c r="F33" s="4">
        <v>3000</v>
      </c>
      <c r="G33" s="8">
        <f>UnitPrice*SalesQty</f>
        <v>10687.5</v>
      </c>
    </row>
    <row r="34" spans="1:7" x14ac:dyDescent="0.25">
      <c r="A34" s="1" t="s">
        <v>16</v>
      </c>
      <c r="B34" s="2" t="s">
        <v>12</v>
      </c>
      <c r="C34" s="3">
        <v>41359</v>
      </c>
      <c r="D34" s="7">
        <f>VLOOKUP(表格1[[#This Row],[Region]],Rate,2,0)*SalesAmount</f>
        <v>8557.4394262499991</v>
      </c>
      <c r="E34" s="2">
        <v>3.5625</v>
      </c>
      <c r="F34" s="4">
        <v>2438</v>
      </c>
      <c r="G34" s="8">
        <f>UnitPrice*SalesQty</f>
        <v>8685.375</v>
      </c>
    </row>
    <row r="35" spans="1:7" x14ac:dyDescent="0.25">
      <c r="A35" s="1" t="s">
        <v>16</v>
      </c>
      <c r="B35" s="2" t="s">
        <v>12</v>
      </c>
      <c r="C35" s="3">
        <v>41380</v>
      </c>
      <c r="D35" s="7">
        <f>VLOOKUP(表格1[[#This Row],[Region]],Rate,2,0)*SalesAmount</f>
        <v>1972.6336987499999</v>
      </c>
      <c r="E35" s="2">
        <v>3.5625</v>
      </c>
      <c r="F35" s="2">
        <v>562</v>
      </c>
      <c r="G35" s="8">
        <f>UnitPrice*SalesQty</f>
        <v>2002.125</v>
      </c>
    </row>
    <row r="36" spans="1:7" x14ac:dyDescent="0.25">
      <c r="A36" s="1" t="s">
        <v>16</v>
      </c>
      <c r="B36" s="2" t="s">
        <v>12</v>
      </c>
      <c r="C36" s="3">
        <v>41289</v>
      </c>
      <c r="D36" s="7">
        <f>VLOOKUP(表格1[[#This Row],[Region]],Rate,2,0)*SalesAmount</f>
        <v>7635.8424999999997</v>
      </c>
      <c r="E36" s="2">
        <v>1.55</v>
      </c>
      <c r="F36" s="4">
        <v>5000</v>
      </c>
      <c r="G36" s="8">
        <f>UnitPrice*SalesQty</f>
        <v>7750</v>
      </c>
    </row>
    <row r="37" spans="1:7" x14ac:dyDescent="0.25">
      <c r="A37" s="1" t="s">
        <v>16</v>
      </c>
      <c r="B37" s="2" t="s">
        <v>10</v>
      </c>
      <c r="C37" s="3">
        <v>41281</v>
      </c>
      <c r="D37" s="7">
        <f>VLOOKUP(表格1[[#This Row],[Region]],Rate,2,0)*SalesAmount</f>
        <v>4502.5987500000001</v>
      </c>
      <c r="E37" s="2">
        <v>0.85</v>
      </c>
      <c r="F37" s="2">
        <v>65</v>
      </c>
      <c r="G37" s="8">
        <f>UnitPrice*SalesQty</f>
        <v>55.25</v>
      </c>
    </row>
    <row r="38" spans="1:7" x14ac:dyDescent="0.25">
      <c r="A38" s="1" t="s">
        <v>16</v>
      </c>
      <c r="B38" s="2" t="s">
        <v>12</v>
      </c>
      <c r="C38" s="3">
        <v>41278</v>
      </c>
      <c r="D38" s="7">
        <f>VLOOKUP(表格1[[#This Row],[Region]],Rate,2,0)*SalesAmount</f>
        <v>1970.54</v>
      </c>
      <c r="E38" s="2">
        <v>2</v>
      </c>
      <c r="F38" s="4">
        <v>1000</v>
      </c>
      <c r="G38" s="8">
        <f>UnitPrice*SalesQty</f>
        <v>2000</v>
      </c>
    </row>
    <row r="39" spans="1:7" x14ac:dyDescent="0.25">
      <c r="A39" s="1" t="s">
        <v>16</v>
      </c>
      <c r="B39" s="2" t="s">
        <v>12</v>
      </c>
      <c r="C39" s="3">
        <v>41278</v>
      </c>
      <c r="D39" s="7">
        <f>VLOOKUP(表格1[[#This Row],[Region]],Rate,2,0)*SalesAmount</f>
        <v>56.653024999999992</v>
      </c>
      <c r="E39" s="2">
        <v>1.1499999999999999</v>
      </c>
      <c r="F39" s="2">
        <v>50</v>
      </c>
      <c r="G39" s="8">
        <f>UnitPrice*SalesQty</f>
        <v>57.499999999999993</v>
      </c>
    </row>
    <row r="40" spans="1:7" x14ac:dyDescent="0.25">
      <c r="A40" s="1" t="s">
        <v>16</v>
      </c>
      <c r="B40" s="2" t="s">
        <v>10</v>
      </c>
      <c r="C40" s="3">
        <v>41281</v>
      </c>
      <c r="D40" s="7">
        <f>VLOOKUP(表格1[[#This Row],[Region]],Rate,2,0)*SalesAmount</f>
        <v>45637.200000000004</v>
      </c>
      <c r="E40" s="2">
        <v>2.8</v>
      </c>
      <c r="F40" s="2">
        <v>200</v>
      </c>
      <c r="G40" s="8">
        <f>UnitPrice*SalesQty</f>
        <v>560</v>
      </c>
    </row>
    <row r="41" spans="1:7" x14ac:dyDescent="0.25">
      <c r="A41" s="1" t="s">
        <v>16</v>
      </c>
      <c r="B41" s="2" t="s">
        <v>10</v>
      </c>
      <c r="C41" s="3">
        <v>41281</v>
      </c>
      <c r="D41" s="7">
        <f>VLOOKUP(表格1[[#This Row],[Region]],Rate,2,0)*SalesAmount</f>
        <v>114093</v>
      </c>
      <c r="E41" s="2">
        <v>2.8</v>
      </c>
      <c r="F41" s="2">
        <v>500</v>
      </c>
      <c r="G41" s="8">
        <f>UnitPrice*SalesQty</f>
        <v>1400</v>
      </c>
    </row>
    <row r="42" spans="1:7" x14ac:dyDescent="0.25">
      <c r="A42" s="1" t="s">
        <v>16</v>
      </c>
      <c r="B42" s="2" t="s">
        <v>10</v>
      </c>
      <c r="C42" s="3">
        <v>41281</v>
      </c>
      <c r="D42" s="7">
        <f>VLOOKUP(表格1[[#This Row],[Region]],Rate,2,0)*SalesAmount</f>
        <v>68455.8</v>
      </c>
      <c r="E42" s="2">
        <v>2.8</v>
      </c>
      <c r="F42" s="2">
        <v>300</v>
      </c>
      <c r="G42" s="8">
        <f>UnitPrice*SalesQty</f>
        <v>840</v>
      </c>
    </row>
    <row r="43" spans="1:7" x14ac:dyDescent="0.25">
      <c r="A43" s="1" t="s">
        <v>16</v>
      </c>
      <c r="B43" s="2" t="s">
        <v>10</v>
      </c>
      <c r="C43" s="3">
        <v>41281</v>
      </c>
      <c r="D43" s="7">
        <f>VLOOKUP(表格1[[#This Row],[Region]],Rate,2,0)*SalesAmount</f>
        <v>21188.7</v>
      </c>
      <c r="E43" s="2">
        <v>1.3</v>
      </c>
      <c r="F43" s="2">
        <v>200</v>
      </c>
      <c r="G43" s="8">
        <f>UnitPrice*SalesQty</f>
        <v>260</v>
      </c>
    </row>
    <row r="44" spans="1:7" x14ac:dyDescent="0.25">
      <c r="A44" s="1" t="s">
        <v>16</v>
      </c>
      <c r="B44" s="2" t="s">
        <v>10</v>
      </c>
      <c r="C44" s="3">
        <v>41281</v>
      </c>
      <c r="D44" s="7">
        <f>VLOOKUP(表格1[[#This Row],[Region]],Rate,2,0)*SalesAmount</f>
        <v>52971.75</v>
      </c>
      <c r="E44" s="2">
        <v>1.3</v>
      </c>
      <c r="F44" s="2">
        <v>500</v>
      </c>
      <c r="G44" s="8">
        <f>UnitPrice*SalesQty</f>
        <v>650</v>
      </c>
    </row>
    <row r="45" spans="1:7" x14ac:dyDescent="0.25">
      <c r="A45" s="1" t="s">
        <v>16</v>
      </c>
      <c r="B45" s="2" t="s">
        <v>10</v>
      </c>
      <c r="C45" s="3">
        <v>41281</v>
      </c>
      <c r="D45" s="7">
        <f>VLOOKUP(表格1[[#This Row],[Region]],Rate,2,0)*SalesAmount</f>
        <v>31783.050000000003</v>
      </c>
      <c r="E45" s="2">
        <v>1.3</v>
      </c>
      <c r="F45" s="2">
        <v>300</v>
      </c>
      <c r="G45" s="8">
        <f>UnitPrice*SalesQty</f>
        <v>390</v>
      </c>
    </row>
    <row r="46" spans="1:7" x14ac:dyDescent="0.25">
      <c r="A46" s="1" t="s">
        <v>16</v>
      </c>
      <c r="B46" s="2" t="s">
        <v>10</v>
      </c>
      <c r="C46" s="3">
        <v>41297</v>
      </c>
      <c r="D46" s="7">
        <f>VLOOKUP(表格1[[#This Row],[Region]],Rate,2,0)*SalesAmount</f>
        <v>55416.600000000006</v>
      </c>
      <c r="E46" s="2">
        <v>0.85</v>
      </c>
      <c r="F46" s="2">
        <v>800</v>
      </c>
      <c r="G46" s="8">
        <f>UnitPrice*SalesQty</f>
        <v>680</v>
      </c>
    </row>
    <row r="47" spans="1:7" x14ac:dyDescent="0.25">
      <c r="A47" s="1" t="s">
        <v>16</v>
      </c>
      <c r="B47" s="2" t="s">
        <v>8</v>
      </c>
      <c r="C47" s="3">
        <v>41311</v>
      </c>
      <c r="D47" s="7">
        <f>VLOOKUP(表格1[[#This Row],[Region]],Rate,2,0)*SalesAmount</f>
        <v>28557.5</v>
      </c>
      <c r="E47" s="2">
        <v>2.5</v>
      </c>
      <c r="F47" s="2">
        <v>10</v>
      </c>
      <c r="G47" s="8">
        <f>UnitPrice*SalesQty</f>
        <v>25</v>
      </c>
    </row>
    <row r="48" spans="1:7" x14ac:dyDescent="0.25">
      <c r="A48" s="1" t="s">
        <v>16</v>
      </c>
      <c r="B48" s="2" t="s">
        <v>10</v>
      </c>
      <c r="C48" s="3">
        <v>41305</v>
      </c>
      <c r="D48" s="7">
        <f>VLOOKUP(表格1[[#This Row],[Region]],Rate,2,0)*SalesAmount</f>
        <v>1271322</v>
      </c>
      <c r="E48" s="2">
        <v>156</v>
      </c>
      <c r="F48" s="2">
        <v>100</v>
      </c>
      <c r="G48" s="8">
        <f>UnitPrice*SalesQty</f>
        <v>15600</v>
      </c>
    </row>
    <row r="49" spans="1:7" x14ac:dyDescent="0.25">
      <c r="A49" s="1" t="s">
        <v>16</v>
      </c>
      <c r="B49" s="2" t="s">
        <v>10</v>
      </c>
      <c r="C49" s="3">
        <v>41309</v>
      </c>
      <c r="D49" s="7">
        <f>VLOOKUP(表格1[[#This Row],[Region]],Rate,2,0)*SalesAmount</f>
        <v>42377.4</v>
      </c>
      <c r="E49" s="2">
        <v>1.3</v>
      </c>
      <c r="F49" s="2">
        <v>400</v>
      </c>
      <c r="G49" s="8">
        <f>UnitPrice*SalesQty</f>
        <v>520</v>
      </c>
    </row>
    <row r="50" spans="1:7" x14ac:dyDescent="0.25">
      <c r="A50" s="1" t="s">
        <v>16</v>
      </c>
      <c r="B50" s="2" t="s">
        <v>10</v>
      </c>
      <c r="C50" s="3">
        <v>41309</v>
      </c>
      <c r="D50" s="7">
        <f>VLOOKUP(表格1[[#This Row],[Region]],Rate,2,0)*SalesAmount</f>
        <v>63566.100000000006</v>
      </c>
      <c r="E50" s="2">
        <v>1.3</v>
      </c>
      <c r="F50" s="2">
        <v>600</v>
      </c>
      <c r="G50" s="8">
        <f>UnitPrice*SalesQty</f>
        <v>780</v>
      </c>
    </row>
    <row r="51" spans="1:7" x14ac:dyDescent="0.25">
      <c r="A51" s="1" t="s">
        <v>16</v>
      </c>
      <c r="B51" s="2" t="s">
        <v>8</v>
      </c>
      <c r="C51" s="3">
        <v>41297</v>
      </c>
      <c r="D51" s="7">
        <f>VLOOKUP(表格1[[#This Row],[Region]],Rate,2,0)*SalesAmount</f>
        <v>7596.2950000000001</v>
      </c>
      <c r="E51" s="2">
        <v>1.33</v>
      </c>
      <c r="F51" s="2">
        <v>5</v>
      </c>
      <c r="G51" s="8">
        <f>UnitPrice*SalesQty</f>
        <v>6.65</v>
      </c>
    </row>
    <row r="52" spans="1:7" x14ac:dyDescent="0.25">
      <c r="A52" s="1" t="s">
        <v>16</v>
      </c>
      <c r="B52" s="2" t="s">
        <v>10</v>
      </c>
      <c r="C52" s="3">
        <v>41305</v>
      </c>
      <c r="D52" s="7">
        <f>VLOOKUP(表格1[[#This Row],[Region]],Rate,2,0)*SalesAmount</f>
        <v>835323.75</v>
      </c>
      <c r="E52" s="2">
        <v>205</v>
      </c>
      <c r="F52" s="2">
        <v>50</v>
      </c>
      <c r="G52" s="8">
        <f>UnitPrice*SalesQty</f>
        <v>10250</v>
      </c>
    </row>
    <row r="53" spans="1:7" x14ac:dyDescent="0.25">
      <c r="A53" s="1" t="s">
        <v>16</v>
      </c>
      <c r="B53" s="2" t="s">
        <v>10</v>
      </c>
      <c r="C53" s="3">
        <v>41338</v>
      </c>
      <c r="D53" s="7">
        <f>VLOOKUP(表格1[[#This Row],[Region]],Rate,2,0)*SalesAmount</f>
        <v>68455.8</v>
      </c>
      <c r="E53" s="2">
        <v>2.8</v>
      </c>
      <c r="F53" s="2">
        <v>300</v>
      </c>
      <c r="G53" s="8">
        <f>UnitPrice*SalesQty</f>
        <v>840</v>
      </c>
    </row>
    <row r="54" spans="1:7" x14ac:dyDescent="0.25">
      <c r="A54" s="1" t="s">
        <v>16</v>
      </c>
      <c r="B54" s="2" t="s">
        <v>10</v>
      </c>
      <c r="C54" s="3">
        <v>41359</v>
      </c>
      <c r="D54" s="7">
        <f>VLOOKUP(表格1[[#This Row],[Region]],Rate,2,0)*SalesAmount</f>
        <v>27545310</v>
      </c>
      <c r="E54" s="2">
        <v>338</v>
      </c>
      <c r="F54" s="4">
        <v>1000</v>
      </c>
      <c r="G54" s="8">
        <f>UnitPrice*SalesQty</f>
        <v>338000</v>
      </c>
    </row>
    <row r="55" spans="1:7" x14ac:dyDescent="0.25">
      <c r="A55" s="1" t="s">
        <v>16</v>
      </c>
      <c r="B55" s="2" t="s">
        <v>10</v>
      </c>
      <c r="C55" s="3">
        <v>41309</v>
      </c>
      <c r="D55" s="7">
        <f>VLOOKUP(表格1[[#This Row],[Region]],Rate,2,0)*SalesAmount</f>
        <v>1169453.25</v>
      </c>
      <c r="E55" s="2">
        <v>205</v>
      </c>
      <c r="F55" s="2">
        <v>70</v>
      </c>
      <c r="G55" s="8">
        <f>UnitPrice*SalesQty</f>
        <v>14350</v>
      </c>
    </row>
    <row r="56" spans="1:7" x14ac:dyDescent="0.25">
      <c r="A56" s="1" t="s">
        <v>16</v>
      </c>
      <c r="B56" s="2" t="s">
        <v>10</v>
      </c>
      <c r="C56" s="3">
        <v>41376</v>
      </c>
      <c r="D56" s="7">
        <f>VLOOKUP(表格1[[#This Row],[Region]],Rate,2,0)*SalesAmount</f>
        <v>55090620</v>
      </c>
      <c r="E56" s="2">
        <v>338</v>
      </c>
      <c r="F56" s="4">
        <v>2000</v>
      </c>
      <c r="G56" s="8">
        <f>UnitPrice*SalesQty</f>
        <v>676000</v>
      </c>
    </row>
    <row r="57" spans="1:7" x14ac:dyDescent="0.25">
      <c r="A57" s="1" t="s">
        <v>16</v>
      </c>
      <c r="B57" s="2" t="s">
        <v>12</v>
      </c>
      <c r="C57" s="3">
        <v>41508</v>
      </c>
      <c r="D57" s="7">
        <f>VLOOKUP(表格1[[#This Row],[Region]],Rate,2,0)*SalesAmount</f>
        <v>137.93780000000001</v>
      </c>
      <c r="E57" s="2">
        <v>2.8</v>
      </c>
      <c r="F57" s="2">
        <v>50</v>
      </c>
      <c r="G57" s="8">
        <f>UnitPrice*SalesQty</f>
        <v>140</v>
      </c>
    </row>
    <row r="58" spans="1:7" x14ac:dyDescent="0.25">
      <c r="A58" s="1" t="s">
        <v>16</v>
      </c>
      <c r="B58" s="2" t="s">
        <v>12</v>
      </c>
      <c r="C58" s="3">
        <v>41508</v>
      </c>
      <c r="D58" s="7">
        <f>VLOOKUP(表格1[[#This Row],[Region]],Rate,2,0)*SalesAmount</f>
        <v>216.75940000000003</v>
      </c>
      <c r="E58" s="2">
        <v>2.2000000000000002</v>
      </c>
      <c r="F58" s="2">
        <v>100</v>
      </c>
      <c r="G58" s="8">
        <f>UnitPrice*SalesQty</f>
        <v>220.00000000000003</v>
      </c>
    </row>
    <row r="59" spans="1:7" x14ac:dyDescent="0.25">
      <c r="A59" s="1" t="s">
        <v>16</v>
      </c>
      <c r="B59" s="2" t="s">
        <v>12</v>
      </c>
      <c r="C59" s="3">
        <v>41508</v>
      </c>
      <c r="D59" s="7">
        <f>VLOOKUP(表格1[[#This Row],[Region]],Rate,2,0)*SalesAmount</f>
        <v>123.15875</v>
      </c>
      <c r="E59" s="2">
        <v>2.5</v>
      </c>
      <c r="F59" s="2">
        <v>50</v>
      </c>
      <c r="G59" s="8">
        <f>UnitPrice*SalesQty</f>
        <v>125</v>
      </c>
    </row>
    <row r="60" spans="1:7" x14ac:dyDescent="0.25">
      <c r="A60" s="1" t="s">
        <v>16</v>
      </c>
      <c r="B60" s="2" t="s">
        <v>10</v>
      </c>
      <c r="C60" s="3">
        <v>41526</v>
      </c>
      <c r="D60" s="7">
        <f>VLOOKUP(表格1[[#This Row],[Region]],Rate,2,0)*SalesAmount</f>
        <v>45637.200000000004</v>
      </c>
      <c r="E60" s="2">
        <v>2.8</v>
      </c>
      <c r="F60" s="2">
        <v>200</v>
      </c>
      <c r="G60" s="8">
        <f>UnitPrice*SalesQty</f>
        <v>560</v>
      </c>
    </row>
    <row r="61" spans="1:7" x14ac:dyDescent="0.25">
      <c r="A61" s="1" t="s">
        <v>16</v>
      </c>
      <c r="B61" s="2" t="s">
        <v>10</v>
      </c>
      <c r="C61" s="3">
        <v>41516</v>
      </c>
      <c r="D61" s="7">
        <f>VLOOKUP(表格1[[#This Row],[Region]],Rate,2,0)*SalesAmount</f>
        <v>4987.4939999999997</v>
      </c>
      <c r="E61" s="2">
        <v>1.2</v>
      </c>
      <c r="F61" s="2">
        <v>51</v>
      </c>
      <c r="G61" s="8">
        <f>UnitPrice*SalesQty</f>
        <v>61.199999999999996</v>
      </c>
    </row>
    <row r="62" spans="1:7" x14ac:dyDescent="0.25">
      <c r="A62" s="1" t="s">
        <v>17</v>
      </c>
      <c r="B62" s="2" t="s">
        <v>12</v>
      </c>
      <c r="C62" s="3">
        <v>41443</v>
      </c>
      <c r="D62" s="7">
        <f>VLOOKUP(表格1[[#This Row],[Region]],Rate,2,0)*SalesAmount</f>
        <v>4827.8230000000003</v>
      </c>
      <c r="E62" s="2">
        <v>0.7</v>
      </c>
      <c r="F62" s="4">
        <v>7000</v>
      </c>
      <c r="G62" s="8">
        <f>UnitPrice*SalesQty</f>
        <v>4900</v>
      </c>
    </row>
    <row r="63" spans="1:7" x14ac:dyDescent="0.25">
      <c r="A63" s="1" t="s">
        <v>17</v>
      </c>
      <c r="B63" s="2" t="s">
        <v>12</v>
      </c>
      <c r="C63" s="3">
        <v>41443</v>
      </c>
      <c r="D63" s="7">
        <f>VLOOKUP(表格1[[#This Row],[Region]],Rate,2,0)*SalesAmount</f>
        <v>4827.8230000000003</v>
      </c>
      <c r="E63" s="2">
        <v>0.7</v>
      </c>
      <c r="F63" s="4">
        <v>7000</v>
      </c>
      <c r="G63" s="8">
        <f>UnitPrice*SalesQty</f>
        <v>4900</v>
      </c>
    </row>
    <row r="64" spans="1:7" x14ac:dyDescent="0.25">
      <c r="A64" s="1" t="s">
        <v>17</v>
      </c>
      <c r="B64" s="2" t="s">
        <v>12</v>
      </c>
      <c r="C64" s="3">
        <v>41394</v>
      </c>
      <c r="D64" s="7">
        <f>VLOOKUP(表格1[[#This Row],[Region]],Rate,2,0)*SalesAmount</f>
        <v>5172.6674999999996</v>
      </c>
      <c r="E64" s="2">
        <v>0.75</v>
      </c>
      <c r="F64" s="4">
        <v>7000</v>
      </c>
      <c r="G64" s="8">
        <f>UnitPrice*SalesQty</f>
        <v>5250</v>
      </c>
    </row>
    <row r="65" spans="1:7" x14ac:dyDescent="0.25">
      <c r="A65" s="1" t="s">
        <v>17</v>
      </c>
      <c r="B65" s="2" t="s">
        <v>12</v>
      </c>
      <c r="C65" s="3">
        <v>41303</v>
      </c>
      <c r="D65" s="7">
        <f>VLOOKUP(表格1[[#This Row],[Region]],Rate,2,0)*SalesAmount</f>
        <v>5172.6674999999996</v>
      </c>
      <c r="E65" s="2">
        <v>0.75</v>
      </c>
      <c r="F65" s="4">
        <v>7000</v>
      </c>
      <c r="G65" s="8">
        <f>UnitPrice*SalesQty</f>
        <v>5250</v>
      </c>
    </row>
    <row r="66" spans="1:7" x14ac:dyDescent="0.25">
      <c r="A66" s="1" t="s">
        <v>17</v>
      </c>
      <c r="B66" s="2" t="s">
        <v>12</v>
      </c>
      <c r="C66" s="3">
        <v>41320</v>
      </c>
      <c r="D66" s="7">
        <f>VLOOKUP(表格1[[#This Row],[Region]],Rate,2,0)*SalesAmount</f>
        <v>73895.25</v>
      </c>
      <c r="E66" s="2">
        <v>0.75</v>
      </c>
      <c r="F66" s="4">
        <v>100000</v>
      </c>
      <c r="G66" s="8">
        <f>UnitPrice*SalesQty</f>
        <v>75000</v>
      </c>
    </row>
    <row r="67" spans="1:7" x14ac:dyDescent="0.25">
      <c r="A67" s="1" t="s">
        <v>17</v>
      </c>
      <c r="B67" s="2" t="s">
        <v>12</v>
      </c>
      <c r="C67" s="3">
        <v>41320</v>
      </c>
      <c r="D67" s="7">
        <f>VLOOKUP(表格1[[#This Row],[Region]],Rate,2,0)*SalesAmount</f>
        <v>65382.517200000002</v>
      </c>
      <c r="E67" s="2">
        <v>0.75</v>
      </c>
      <c r="F67" s="4">
        <v>88480</v>
      </c>
      <c r="G67" s="8">
        <f>UnitPrice*SalesQty</f>
        <v>66360</v>
      </c>
    </row>
    <row r="68" spans="1:7" x14ac:dyDescent="0.25">
      <c r="A68" s="1" t="s">
        <v>17</v>
      </c>
      <c r="B68" s="2" t="s">
        <v>12</v>
      </c>
      <c r="C68" s="3">
        <v>41389</v>
      </c>
      <c r="D68" s="7">
        <f>VLOOKUP(表格1[[#This Row],[Region]],Rate,2,0)*SalesAmount</f>
        <v>146.01701399999999</v>
      </c>
      <c r="E68" s="2">
        <v>0.6</v>
      </c>
      <c r="F68" s="2">
        <v>247</v>
      </c>
      <c r="G68" s="8">
        <f>UnitPrice*SalesQty</f>
        <v>148.19999999999999</v>
      </c>
    </row>
    <row r="69" spans="1:7" x14ac:dyDescent="0.25">
      <c r="A69" s="1" t="s">
        <v>17</v>
      </c>
      <c r="B69" s="2" t="s">
        <v>12</v>
      </c>
      <c r="C69" s="3">
        <v>41389</v>
      </c>
      <c r="D69" s="7">
        <f>VLOOKUP(表格1[[#This Row],[Region]],Rate,2,0)*SalesAmount</f>
        <v>5765.6029859999999</v>
      </c>
      <c r="E69" s="2">
        <v>0.6</v>
      </c>
      <c r="F69" s="4">
        <v>9753</v>
      </c>
      <c r="G69" s="8">
        <f>UnitPrice*SalesQty</f>
        <v>5851.8</v>
      </c>
    </row>
    <row r="70" spans="1:7" x14ac:dyDescent="0.25">
      <c r="A70" s="1" t="s">
        <v>17</v>
      </c>
      <c r="B70" s="2" t="s">
        <v>12</v>
      </c>
      <c r="C70" s="3">
        <v>41373</v>
      </c>
      <c r="D70" s="7">
        <f>VLOOKUP(表格1[[#This Row],[Region]],Rate,2,0)*SalesAmount</f>
        <v>7020.048749999999</v>
      </c>
      <c r="E70" s="2">
        <v>0.56999999999999995</v>
      </c>
      <c r="F70" s="4">
        <v>12500</v>
      </c>
      <c r="G70" s="8">
        <f>UnitPrice*SalesQty</f>
        <v>7124.9999999999991</v>
      </c>
    </row>
    <row r="71" spans="1:7" x14ac:dyDescent="0.25">
      <c r="A71" s="1" t="s">
        <v>17</v>
      </c>
      <c r="B71" s="2" t="s">
        <v>12</v>
      </c>
      <c r="C71" s="3">
        <v>41332</v>
      </c>
      <c r="D71" s="7">
        <f>VLOOKUP(表格1[[#This Row],[Region]],Rate,2,0)*SalesAmount</f>
        <v>3694.7624999999998</v>
      </c>
      <c r="E71" s="2">
        <v>0.75</v>
      </c>
      <c r="F71" s="4">
        <v>5000</v>
      </c>
      <c r="G71" s="8">
        <f>UnitPrice*SalesQty</f>
        <v>3750</v>
      </c>
    </row>
    <row r="72" spans="1:7" x14ac:dyDescent="0.25">
      <c r="A72" s="1" t="s">
        <v>17</v>
      </c>
      <c r="B72" s="2" t="s">
        <v>12</v>
      </c>
      <c r="C72" s="3">
        <v>41373</v>
      </c>
      <c r="D72" s="7">
        <f>VLOOKUP(表格1[[#This Row],[Region]],Rate,2,0)*SalesAmount</f>
        <v>8867.43</v>
      </c>
      <c r="E72" s="2">
        <v>0.6</v>
      </c>
      <c r="F72" s="4">
        <v>15000</v>
      </c>
      <c r="G72" s="8">
        <f>UnitPrice*SalesQty</f>
        <v>9000</v>
      </c>
    </row>
    <row r="73" spans="1:7" x14ac:dyDescent="0.25">
      <c r="A73" s="1" t="s">
        <v>17</v>
      </c>
      <c r="B73" s="2" t="s">
        <v>10</v>
      </c>
      <c r="C73" s="3">
        <v>41278</v>
      </c>
      <c r="D73" s="7">
        <f>VLOOKUP(表格1[[#This Row],[Region]],Rate,2,0)*SalesAmount</f>
        <v>1959.9547500000001</v>
      </c>
      <c r="E73" s="2">
        <v>1.85</v>
      </c>
      <c r="F73" s="2">
        <v>13</v>
      </c>
      <c r="G73" s="8">
        <f>UnitPrice*SalesQty</f>
        <v>24.05</v>
      </c>
    </row>
    <row r="74" spans="1:7" x14ac:dyDescent="0.25">
      <c r="A74" s="1" t="s">
        <v>17</v>
      </c>
      <c r="B74" s="2" t="s">
        <v>12</v>
      </c>
      <c r="C74" s="3">
        <v>41282</v>
      </c>
      <c r="D74" s="7">
        <f>VLOOKUP(表格1[[#This Row],[Region]],Rate,2,0)*SalesAmount</f>
        <v>261.09654999999998</v>
      </c>
      <c r="E74" s="2">
        <v>0.53</v>
      </c>
      <c r="F74" s="2">
        <v>500</v>
      </c>
      <c r="G74" s="8">
        <f>UnitPrice*SalesQty</f>
        <v>265</v>
      </c>
    </row>
    <row r="75" spans="1:7" x14ac:dyDescent="0.25">
      <c r="A75" s="1" t="s">
        <v>17</v>
      </c>
      <c r="B75" s="2" t="s">
        <v>10</v>
      </c>
      <c r="C75" s="3">
        <v>41309</v>
      </c>
      <c r="D75" s="7">
        <f>VLOOKUP(表格1[[#This Row],[Region]],Rate,2,0)*SalesAmount</f>
        <v>3663200.25</v>
      </c>
      <c r="E75" s="2">
        <v>0.57999999999999996</v>
      </c>
      <c r="F75" s="4">
        <v>77500</v>
      </c>
      <c r="G75" s="8">
        <f>UnitPrice*SalesQty</f>
        <v>44950</v>
      </c>
    </row>
    <row r="76" spans="1:7" x14ac:dyDescent="0.25">
      <c r="A76" s="1" t="s">
        <v>18</v>
      </c>
      <c r="B76" s="2" t="s">
        <v>8</v>
      </c>
      <c r="C76" s="3">
        <v>41277</v>
      </c>
      <c r="D76" s="7">
        <f>VLOOKUP(表格1[[#This Row],[Region]],Rate,2,0)*SalesAmount</f>
        <v>28799039.334999997</v>
      </c>
      <c r="E76" s="2">
        <v>1.1499999999999999</v>
      </c>
      <c r="F76" s="4">
        <v>21923</v>
      </c>
      <c r="G76" s="8">
        <f>UnitPrice*SalesQty</f>
        <v>25211.449999999997</v>
      </c>
    </row>
    <row r="77" spans="1:7" x14ac:dyDescent="0.25">
      <c r="A77" s="1" t="s">
        <v>18</v>
      </c>
      <c r="B77" s="2" t="s">
        <v>10</v>
      </c>
      <c r="C77" s="3">
        <v>41446</v>
      </c>
      <c r="D77" s="7">
        <f>VLOOKUP(表格1[[#This Row],[Region]],Rate,2,0)*SalesAmount</f>
        <v>108690207.48</v>
      </c>
      <c r="E77" s="2">
        <v>1822</v>
      </c>
      <c r="F77" s="2">
        <v>732</v>
      </c>
      <c r="G77" s="8">
        <f>UnitPrice*SalesQty</f>
        <v>1333704</v>
      </c>
    </row>
    <row r="78" spans="1:7" x14ac:dyDescent="0.25">
      <c r="A78" s="1" t="s">
        <v>18</v>
      </c>
      <c r="B78" s="2" t="s">
        <v>10</v>
      </c>
      <c r="C78" s="3">
        <v>41281</v>
      </c>
      <c r="D78" s="7">
        <f>VLOOKUP(表格1[[#This Row],[Region]],Rate,2,0)*SalesAmount</f>
        <v>47919.060000000005</v>
      </c>
      <c r="E78" s="2">
        <v>1.5</v>
      </c>
      <c r="F78" s="2">
        <v>392</v>
      </c>
      <c r="G78" s="8">
        <f>UnitPrice*SalesQty</f>
        <v>588</v>
      </c>
    </row>
    <row r="79" spans="1:7" x14ac:dyDescent="0.25">
      <c r="A79" s="1" t="s">
        <v>18</v>
      </c>
      <c r="B79" s="2" t="s">
        <v>12</v>
      </c>
      <c r="C79" s="3">
        <v>41278</v>
      </c>
      <c r="D79" s="7">
        <f>VLOOKUP(表格1[[#This Row],[Region]],Rate,2,0)*SalesAmount</f>
        <v>34.484450000000002</v>
      </c>
      <c r="E79" s="2">
        <v>0.7</v>
      </c>
      <c r="F79" s="2">
        <v>50</v>
      </c>
      <c r="G79" s="8">
        <f>UnitPrice*SalesQty</f>
        <v>35</v>
      </c>
    </row>
    <row r="80" spans="1:7" x14ac:dyDescent="0.25">
      <c r="A80" s="1" t="s">
        <v>18</v>
      </c>
      <c r="B80" s="2" t="s">
        <v>10</v>
      </c>
      <c r="C80" s="3">
        <v>41285</v>
      </c>
      <c r="D80" s="7">
        <f>VLOOKUP(表格1[[#This Row],[Region]],Rate,2,0)*SalesAmount</f>
        <v>119797.65000000001</v>
      </c>
      <c r="E80" s="2">
        <v>1.5</v>
      </c>
      <c r="F80" s="2">
        <v>980</v>
      </c>
      <c r="G80" s="8">
        <f>UnitPrice*SalesQty</f>
        <v>1470</v>
      </c>
    </row>
    <row r="81" spans="1:7" x14ac:dyDescent="0.25">
      <c r="A81" s="1" t="s">
        <v>18</v>
      </c>
      <c r="B81" s="2" t="s">
        <v>10</v>
      </c>
      <c r="C81" s="3">
        <v>41305</v>
      </c>
      <c r="D81" s="7">
        <f>VLOOKUP(表格1[[#This Row],[Region]],Rate,2,0)*SalesAmount</f>
        <v>7688809.1684002504</v>
      </c>
      <c r="E81" s="2">
        <v>190.60001</v>
      </c>
      <c r="F81" s="2">
        <v>495</v>
      </c>
      <c r="G81" s="8">
        <f>UnitPrice*SalesQty</f>
        <v>94347.004950000002</v>
      </c>
    </row>
    <row r="82" spans="1:7" x14ac:dyDescent="0.25">
      <c r="A82" s="1" t="s">
        <v>18</v>
      </c>
      <c r="B82" s="2" t="s">
        <v>8</v>
      </c>
      <c r="C82" s="3">
        <v>41292</v>
      </c>
      <c r="D82" s="7">
        <f>VLOOKUP(表格1[[#This Row],[Region]],Rate,2,0)*SalesAmount</f>
        <v>571150</v>
      </c>
      <c r="E82" s="2">
        <v>2</v>
      </c>
      <c r="F82" s="2">
        <v>250</v>
      </c>
      <c r="G82" s="8">
        <f>UnitPrice*SalesQty</f>
        <v>500</v>
      </c>
    </row>
    <row r="83" spans="1:7" x14ac:dyDescent="0.25">
      <c r="A83" s="1" t="s">
        <v>18</v>
      </c>
      <c r="B83" s="2" t="s">
        <v>8</v>
      </c>
      <c r="C83" s="3">
        <v>41327</v>
      </c>
      <c r="D83" s="7">
        <f>VLOOKUP(表格1[[#This Row],[Region]],Rate,2,0)*SalesAmount</f>
        <v>571150</v>
      </c>
      <c r="E83" s="2">
        <v>2</v>
      </c>
      <c r="F83" s="2">
        <v>250</v>
      </c>
      <c r="G83" s="8">
        <f>UnitPrice*SalesQty</f>
        <v>500</v>
      </c>
    </row>
    <row r="84" spans="1:7" x14ac:dyDescent="0.25">
      <c r="A84" s="1" t="s">
        <v>18</v>
      </c>
      <c r="B84" s="2" t="s">
        <v>10</v>
      </c>
      <c r="C84" s="3">
        <v>41332</v>
      </c>
      <c r="D84" s="7">
        <f>VLOOKUP(表格1[[#This Row],[Region]],Rate,2,0)*SalesAmount</f>
        <v>896.44500000000005</v>
      </c>
      <c r="E84" s="2">
        <v>1.1000000000000001</v>
      </c>
      <c r="F84" s="2">
        <v>10</v>
      </c>
      <c r="G84" s="8">
        <f>UnitPrice*SalesQty</f>
        <v>11</v>
      </c>
    </row>
    <row r="85" spans="1:7" x14ac:dyDescent="0.25">
      <c r="A85" s="1" t="s">
        <v>18</v>
      </c>
      <c r="B85" s="2" t="s">
        <v>8</v>
      </c>
      <c r="C85" s="3">
        <v>41361</v>
      </c>
      <c r="D85" s="7">
        <f>VLOOKUP(表格1[[#This Row],[Region]],Rate,2,0)*SalesAmount</f>
        <v>1085185</v>
      </c>
      <c r="E85" s="2">
        <v>1.9</v>
      </c>
      <c r="F85" s="2">
        <v>500</v>
      </c>
      <c r="G85" s="8">
        <f>UnitPrice*SalesQty</f>
        <v>950</v>
      </c>
    </row>
    <row r="86" spans="1:7" x14ac:dyDescent="0.25">
      <c r="A86" s="1" t="s">
        <v>18</v>
      </c>
      <c r="B86" s="2" t="s">
        <v>8</v>
      </c>
      <c r="C86" s="3">
        <v>41347</v>
      </c>
      <c r="D86" s="7">
        <f>VLOOKUP(表格1[[#This Row],[Region]],Rate,2,0)*SalesAmount</f>
        <v>1085185</v>
      </c>
      <c r="E86" s="2">
        <v>1.9</v>
      </c>
      <c r="F86" s="2">
        <v>500</v>
      </c>
      <c r="G86" s="8">
        <f>UnitPrice*SalesQty</f>
        <v>950</v>
      </c>
    </row>
    <row r="87" spans="1:7" x14ac:dyDescent="0.25">
      <c r="A87" s="1" t="s">
        <v>18</v>
      </c>
      <c r="B87" s="2" t="s">
        <v>8</v>
      </c>
      <c r="C87" s="3">
        <v>41393</v>
      </c>
      <c r="D87" s="7">
        <f>VLOOKUP(表格1[[#This Row],[Region]],Rate,2,0)*SalesAmount</f>
        <v>10052240</v>
      </c>
      <c r="E87" s="2">
        <v>1.1000000000000001</v>
      </c>
      <c r="F87" s="4">
        <v>8000</v>
      </c>
      <c r="G87" s="8">
        <f>UnitPrice*SalesQty</f>
        <v>8800</v>
      </c>
    </row>
    <row r="88" spans="1:7" x14ac:dyDescent="0.25">
      <c r="A88" s="1" t="s">
        <v>19</v>
      </c>
      <c r="B88" s="2" t="s">
        <v>8</v>
      </c>
      <c r="C88" s="3">
        <v>41305</v>
      </c>
      <c r="D88" s="7">
        <f>VLOOKUP(表格1[[#This Row],[Region]],Rate,2,0)*SalesAmount</f>
        <v>5483040</v>
      </c>
      <c r="E88" s="2">
        <v>2.4</v>
      </c>
      <c r="F88" s="4">
        <v>2000</v>
      </c>
      <c r="G88" s="8">
        <f>UnitPrice*SalesQty</f>
        <v>4800</v>
      </c>
    </row>
    <row r="89" spans="1:7" x14ac:dyDescent="0.25">
      <c r="A89" s="1" t="s">
        <v>19</v>
      </c>
      <c r="B89" s="2" t="s">
        <v>8</v>
      </c>
      <c r="C89" s="3">
        <v>41305</v>
      </c>
      <c r="D89" s="7">
        <f>VLOOKUP(表格1[[#This Row],[Region]],Rate,2,0)*SalesAmount</f>
        <v>4136953.6799999997</v>
      </c>
      <c r="E89" s="2">
        <v>2.4</v>
      </c>
      <c r="F89" s="4">
        <v>1509</v>
      </c>
      <c r="G89" s="8">
        <f>UnitPrice*SalesQty</f>
        <v>3621.6</v>
      </c>
    </row>
    <row r="90" spans="1:7" x14ac:dyDescent="0.25">
      <c r="A90" s="1" t="s">
        <v>19</v>
      </c>
      <c r="B90" s="2" t="s">
        <v>8</v>
      </c>
      <c r="C90" s="3">
        <v>41351</v>
      </c>
      <c r="D90" s="7">
        <f>VLOOKUP(表格1[[#This Row],[Region]],Rate,2,0)*SalesAmount</f>
        <v>1346086.3199999998</v>
      </c>
      <c r="E90" s="2">
        <v>2.4</v>
      </c>
      <c r="F90" s="2">
        <v>491</v>
      </c>
      <c r="G90" s="8">
        <f>UnitPrice*SalesQty</f>
        <v>1178.3999999999999</v>
      </c>
    </row>
    <row r="91" spans="1:7" x14ac:dyDescent="0.25">
      <c r="A91" s="1" t="s">
        <v>19</v>
      </c>
      <c r="B91" s="2" t="s">
        <v>8</v>
      </c>
      <c r="C91" s="3">
        <v>41311</v>
      </c>
      <c r="D91" s="7">
        <f>VLOOKUP(表格1[[#This Row],[Region]],Rate,2,0)*SalesAmount</f>
        <v>12393955</v>
      </c>
      <c r="E91" s="2">
        <v>1.55</v>
      </c>
      <c r="F91" s="4">
        <v>7000</v>
      </c>
      <c r="G91" s="8">
        <f>UnitPrice*SalesQty</f>
        <v>10850</v>
      </c>
    </row>
    <row r="92" spans="1:7" x14ac:dyDescent="0.25">
      <c r="A92" s="1" t="s">
        <v>19</v>
      </c>
      <c r="B92" s="2" t="s">
        <v>8</v>
      </c>
      <c r="C92" s="3">
        <v>41332</v>
      </c>
      <c r="D92" s="7">
        <f>VLOOKUP(表格1[[#This Row],[Region]],Rate,2,0)*SalesAmount</f>
        <v>23017345</v>
      </c>
      <c r="E92" s="2">
        <v>1.55</v>
      </c>
      <c r="F92" s="4">
        <v>13000</v>
      </c>
      <c r="G92" s="8">
        <f>UnitPrice*SalesQty</f>
        <v>20150</v>
      </c>
    </row>
    <row r="93" spans="1:7" x14ac:dyDescent="0.25">
      <c r="A93" s="1" t="s">
        <v>19</v>
      </c>
      <c r="B93" s="2" t="s">
        <v>10</v>
      </c>
      <c r="C93" s="3">
        <v>41277</v>
      </c>
      <c r="D93" s="7">
        <f>VLOOKUP(表格1[[#This Row],[Region]],Rate,2,0)*SalesAmount</f>
        <v>4877426.8530000001</v>
      </c>
      <c r="E93" s="2">
        <v>0.78</v>
      </c>
      <c r="F93" s="4">
        <v>76730</v>
      </c>
      <c r="G93" s="8">
        <f>UnitPrice*SalesQty</f>
        <v>59849.4</v>
      </c>
    </row>
    <row r="94" spans="1:7" x14ac:dyDescent="0.25">
      <c r="A94" s="1" t="s">
        <v>19</v>
      </c>
      <c r="B94" s="2" t="s">
        <v>10</v>
      </c>
      <c r="C94" s="3">
        <v>41285</v>
      </c>
      <c r="D94" s="7">
        <f>VLOOKUP(表格1[[#This Row],[Region]],Rate,2,0)*SalesAmount</f>
        <v>785422.73160000006</v>
      </c>
      <c r="E94" s="2">
        <v>0.78</v>
      </c>
      <c r="F94" s="4">
        <v>12356</v>
      </c>
      <c r="G94" s="8">
        <f>UnitPrice*SalesQty</f>
        <v>9637.68</v>
      </c>
    </row>
    <row r="95" spans="1:7" x14ac:dyDescent="0.25">
      <c r="A95" s="1" t="s">
        <v>19</v>
      </c>
      <c r="B95" s="2" t="s">
        <v>10</v>
      </c>
      <c r="C95" s="3">
        <v>41297</v>
      </c>
      <c r="D95" s="7">
        <f>VLOOKUP(表格1[[#This Row],[Region]],Rate,2,0)*SalesAmount</f>
        <v>9789.1794000000009</v>
      </c>
      <c r="E95" s="2">
        <v>0.78</v>
      </c>
      <c r="F95" s="2">
        <v>154</v>
      </c>
      <c r="G95" s="8">
        <f>UnitPrice*SalesQty</f>
        <v>120.12</v>
      </c>
    </row>
    <row r="96" spans="1:7" x14ac:dyDescent="0.25">
      <c r="A96" s="1" t="s">
        <v>19</v>
      </c>
      <c r="B96" s="2" t="s">
        <v>12</v>
      </c>
      <c r="C96" s="3">
        <v>41547</v>
      </c>
      <c r="D96" s="7">
        <f>VLOOKUP(表格1[[#This Row],[Region]],Rate,2,0)*SalesAmount</f>
        <v>1655.2536</v>
      </c>
      <c r="E96" s="2">
        <v>3.36</v>
      </c>
      <c r="F96" s="2">
        <v>500</v>
      </c>
      <c r="G96" s="8">
        <f>UnitPrice*SalesQty</f>
        <v>1680</v>
      </c>
    </row>
    <row r="97" spans="1:7" x14ac:dyDescent="0.25">
      <c r="A97" s="1" t="s">
        <v>19</v>
      </c>
      <c r="B97" s="2" t="s">
        <v>12</v>
      </c>
      <c r="C97" s="3">
        <v>41332</v>
      </c>
      <c r="D97" s="7">
        <f>VLOOKUP(表格1[[#This Row],[Region]],Rate,2,0)*SalesAmount</f>
        <v>1655.2536</v>
      </c>
      <c r="E97" s="2">
        <v>3.36</v>
      </c>
      <c r="F97" s="2">
        <v>500</v>
      </c>
      <c r="G97" s="8">
        <f>UnitPrice*SalesQty</f>
        <v>1680</v>
      </c>
    </row>
    <row r="98" spans="1:7" x14ac:dyDescent="0.25">
      <c r="A98" s="1" t="s">
        <v>19</v>
      </c>
      <c r="B98" s="2" t="s">
        <v>12</v>
      </c>
      <c r="C98" s="3">
        <v>41453</v>
      </c>
      <c r="D98" s="7">
        <f>VLOOKUP(表格1[[#This Row],[Region]],Rate,2,0)*SalesAmount</f>
        <v>1655.2536</v>
      </c>
      <c r="E98" s="2">
        <v>3.36</v>
      </c>
      <c r="F98" s="2">
        <v>500</v>
      </c>
      <c r="G98" s="8">
        <f>UnitPrice*SalesQty</f>
        <v>1680</v>
      </c>
    </row>
    <row r="99" spans="1:7" x14ac:dyDescent="0.25">
      <c r="A99" s="1" t="s">
        <v>19</v>
      </c>
      <c r="B99" s="2" t="s">
        <v>12</v>
      </c>
      <c r="C99" s="3">
        <v>41381</v>
      </c>
      <c r="D99" s="7">
        <f>VLOOKUP(表格1[[#This Row],[Region]],Rate,2,0)*SalesAmount</f>
        <v>1655.2536</v>
      </c>
      <c r="E99" s="2">
        <v>3.36</v>
      </c>
      <c r="F99" s="2">
        <v>500</v>
      </c>
      <c r="G99" s="8">
        <f>UnitPrice*SalesQty</f>
        <v>1680</v>
      </c>
    </row>
    <row r="100" spans="1:7" x14ac:dyDescent="0.25">
      <c r="A100" s="1" t="s">
        <v>19</v>
      </c>
      <c r="B100" s="2" t="s">
        <v>8</v>
      </c>
      <c r="C100" s="3">
        <v>41351</v>
      </c>
      <c r="D100" s="7">
        <f>VLOOKUP(表格1[[#This Row],[Region]],Rate,2,0)*SalesAmount</f>
        <v>2481075.6</v>
      </c>
      <c r="E100" s="2">
        <v>2.4</v>
      </c>
      <c r="F100" s="2">
        <v>905</v>
      </c>
      <c r="G100" s="8">
        <f>UnitPrice*SalesQty</f>
        <v>2172</v>
      </c>
    </row>
    <row r="101" spans="1:7" x14ac:dyDescent="0.25">
      <c r="A101" s="1" t="s">
        <v>19</v>
      </c>
      <c r="B101" s="2" t="s">
        <v>8</v>
      </c>
      <c r="C101" s="3">
        <v>41332</v>
      </c>
      <c r="D101" s="7">
        <f>VLOOKUP(表格1[[#This Row],[Region]],Rate,2,0)*SalesAmount</f>
        <v>3001964.4</v>
      </c>
      <c r="E101" s="2">
        <v>2.4</v>
      </c>
      <c r="F101" s="4">
        <v>1095</v>
      </c>
      <c r="G101" s="8">
        <f>UnitPrice*SalesQty</f>
        <v>2628</v>
      </c>
    </row>
    <row r="102" spans="1:7" x14ac:dyDescent="0.25">
      <c r="A102" s="1" t="s">
        <v>19</v>
      </c>
      <c r="B102" s="2" t="s">
        <v>8</v>
      </c>
      <c r="C102" s="3">
        <v>41351</v>
      </c>
      <c r="D102" s="7">
        <f>VLOOKUP(表格1[[#This Row],[Region]],Rate,2,0)*SalesAmount</f>
        <v>8627563.4399999995</v>
      </c>
      <c r="E102" s="2">
        <v>2.4</v>
      </c>
      <c r="F102" s="4">
        <v>3147</v>
      </c>
      <c r="G102" s="8">
        <f>UnitPrice*SalesQty</f>
        <v>7552.7999999999993</v>
      </c>
    </row>
    <row r="103" spans="1:7" x14ac:dyDescent="0.25">
      <c r="A103" s="1" t="s">
        <v>20</v>
      </c>
      <c r="B103" s="2" t="s">
        <v>12</v>
      </c>
      <c r="C103" s="3">
        <v>41303</v>
      </c>
      <c r="D103" s="7">
        <f>VLOOKUP(表格1[[#This Row],[Region]],Rate,2,0)*SalesAmount</f>
        <v>3230.3456327999997</v>
      </c>
      <c r="E103" s="2">
        <v>0.56999999999999995</v>
      </c>
      <c r="F103" s="4">
        <v>5752</v>
      </c>
      <c r="G103" s="8">
        <f>UnitPrice*SalesQty</f>
        <v>3278.64</v>
      </c>
    </row>
    <row r="104" spans="1:7" x14ac:dyDescent="0.25">
      <c r="A104" s="1" t="s">
        <v>20</v>
      </c>
      <c r="B104" s="2" t="s">
        <v>12</v>
      </c>
      <c r="C104" s="3">
        <v>41305</v>
      </c>
      <c r="D104" s="7">
        <f>VLOOKUP(表格1[[#This Row],[Region]],Rate,2,0)*SalesAmount</f>
        <v>841.28264219999983</v>
      </c>
      <c r="E104" s="2">
        <v>0.56999999999999995</v>
      </c>
      <c r="F104" s="4">
        <v>1498</v>
      </c>
      <c r="G104" s="8">
        <f>UnitPrice*SalesQty</f>
        <v>853.8599999999999</v>
      </c>
    </row>
    <row r="105" spans="1:7" x14ac:dyDescent="0.25">
      <c r="A105" s="1" t="s">
        <v>20</v>
      </c>
      <c r="B105" s="2" t="s">
        <v>8</v>
      </c>
      <c r="C105" s="3">
        <v>41417</v>
      </c>
      <c r="D105" s="7">
        <f>VLOOKUP(表格1[[#This Row],[Region]],Rate,2,0)*SalesAmount</f>
        <v>685380</v>
      </c>
      <c r="E105" s="2">
        <v>0.6</v>
      </c>
      <c r="F105" s="4">
        <v>1000</v>
      </c>
      <c r="G105" s="8">
        <f>UnitPrice*SalesQty</f>
        <v>600</v>
      </c>
    </row>
    <row r="106" spans="1:7" x14ac:dyDescent="0.25">
      <c r="A106" s="1" t="s">
        <v>21</v>
      </c>
      <c r="B106" s="2" t="s">
        <v>11</v>
      </c>
      <c r="C106" s="3">
        <v>41435</v>
      </c>
      <c r="D106" s="7">
        <f>VLOOKUP(表格1[[#This Row],[Region]],Rate,2,0)*SalesAmount</f>
        <v>8931.6936576000007</v>
      </c>
      <c r="E106" s="2">
        <v>1.1200000000000001</v>
      </c>
      <c r="F106" s="4">
        <v>10584</v>
      </c>
      <c r="G106" s="8">
        <f>UnitPrice*SalesQty</f>
        <v>11854.080000000002</v>
      </c>
    </row>
    <row r="107" spans="1:7" x14ac:dyDescent="0.25">
      <c r="A107" s="1" t="s">
        <v>21</v>
      </c>
      <c r="B107" s="2" t="s">
        <v>11</v>
      </c>
      <c r="C107" s="3">
        <v>41458</v>
      </c>
      <c r="D107" s="7">
        <f>VLOOKUP(表格1[[#This Row],[Region]],Rate,2,0)*SalesAmount</f>
        <v>3895.3796223999998</v>
      </c>
      <c r="E107" s="2">
        <v>1.1200000000000001</v>
      </c>
      <c r="F107" s="4">
        <v>4616</v>
      </c>
      <c r="G107" s="8">
        <f>UnitPrice*SalesQty</f>
        <v>5169.92</v>
      </c>
    </row>
    <row r="108" spans="1:7" x14ac:dyDescent="0.25">
      <c r="A108" s="1" t="s">
        <v>21</v>
      </c>
      <c r="B108" s="2" t="s">
        <v>11</v>
      </c>
      <c r="C108" s="3">
        <v>41326</v>
      </c>
      <c r="D108" s="7">
        <f>VLOOKUP(表格1[[#This Row],[Region]],Rate,2,0)*SalesAmount</f>
        <v>3013.88</v>
      </c>
      <c r="E108" s="2">
        <v>0.5</v>
      </c>
      <c r="F108" s="4">
        <v>8000</v>
      </c>
      <c r="G108" s="8">
        <f>UnitPrice*SalesQty</f>
        <v>4000</v>
      </c>
    </row>
    <row r="109" spans="1:7" x14ac:dyDescent="0.25">
      <c r="A109" s="1" t="s">
        <v>21</v>
      </c>
      <c r="B109" s="2" t="s">
        <v>11</v>
      </c>
      <c r="C109" s="3">
        <v>41409</v>
      </c>
      <c r="D109" s="7">
        <f>VLOOKUP(表格1[[#This Row],[Region]],Rate,2,0)*SalesAmount</f>
        <v>4040.5280832000003</v>
      </c>
      <c r="E109" s="2">
        <v>1.1200000000000001</v>
      </c>
      <c r="F109" s="4">
        <v>4788</v>
      </c>
      <c r="G109" s="8">
        <f>UnitPrice*SalesQty</f>
        <v>5362.56</v>
      </c>
    </row>
    <row r="110" spans="1:7" x14ac:dyDescent="0.25">
      <c r="A110" s="1" t="s">
        <v>21</v>
      </c>
      <c r="B110" s="2" t="s">
        <v>12</v>
      </c>
      <c r="C110" s="3">
        <v>41344</v>
      </c>
      <c r="D110" s="7">
        <f>VLOOKUP(表格1[[#This Row],[Region]],Rate,2,0)*SalesAmount</f>
        <v>5911.62</v>
      </c>
      <c r="E110" s="2">
        <v>0.12</v>
      </c>
      <c r="F110" s="4">
        <v>50000</v>
      </c>
      <c r="G110" s="8">
        <f>UnitPrice*SalesQty</f>
        <v>6000</v>
      </c>
    </row>
    <row r="111" spans="1:7" x14ac:dyDescent="0.25">
      <c r="A111" s="1" t="s">
        <v>21</v>
      </c>
      <c r="B111" s="2" t="s">
        <v>8</v>
      </c>
      <c r="C111" s="3">
        <v>41327</v>
      </c>
      <c r="D111" s="7">
        <f>VLOOKUP(表格1[[#This Row],[Region]],Rate,2,0)*SalesAmount</f>
        <v>73107.199999999997</v>
      </c>
      <c r="E111" s="2">
        <v>0.8</v>
      </c>
      <c r="F111" s="2">
        <v>80</v>
      </c>
      <c r="G111" s="8">
        <f>UnitPrice*SalesQty</f>
        <v>64</v>
      </c>
    </row>
    <row r="112" spans="1:7" x14ac:dyDescent="0.25">
      <c r="A112" s="1" t="s">
        <v>21</v>
      </c>
      <c r="B112" s="2" t="s">
        <v>9</v>
      </c>
      <c r="C112" s="3">
        <v>41331</v>
      </c>
      <c r="D112" s="7">
        <f>VLOOKUP(表格1[[#This Row],[Region]],Rate,2,0)*SalesAmount</f>
        <v>4807.2750000000005</v>
      </c>
      <c r="E112" s="2">
        <v>0.66</v>
      </c>
      <c r="F112" s="2">
        <v>250</v>
      </c>
      <c r="G112" s="8">
        <f>UnitPrice*SalesQty</f>
        <v>165</v>
      </c>
    </row>
    <row r="113" spans="1:7" x14ac:dyDescent="0.25">
      <c r="A113" s="1" t="s">
        <v>21</v>
      </c>
      <c r="B113" s="2" t="s">
        <v>12</v>
      </c>
      <c r="C113" s="3">
        <v>41344</v>
      </c>
      <c r="D113" s="7">
        <f>VLOOKUP(表格1[[#This Row],[Region]],Rate,2,0)*SalesAmount</f>
        <v>5911.62</v>
      </c>
      <c r="E113" s="2">
        <v>0.12</v>
      </c>
      <c r="F113" s="4">
        <v>50000</v>
      </c>
      <c r="G113" s="8">
        <f>UnitPrice*SalesQty</f>
        <v>6000</v>
      </c>
    </row>
    <row r="114" spans="1:7" x14ac:dyDescent="0.25">
      <c r="A114" s="1" t="s">
        <v>21</v>
      </c>
      <c r="B114" s="2" t="s">
        <v>11</v>
      </c>
      <c r="C114" s="3">
        <v>41339</v>
      </c>
      <c r="D114" s="7">
        <f>VLOOKUP(表格1[[#This Row],[Region]],Rate,2,0)*SalesAmount</f>
        <v>678.12299999999993</v>
      </c>
      <c r="E114" s="2">
        <v>3</v>
      </c>
      <c r="F114" s="2">
        <v>300</v>
      </c>
      <c r="G114" s="8">
        <f>UnitPrice*SalesQty</f>
        <v>900</v>
      </c>
    </row>
    <row r="115" spans="1:7" x14ac:dyDescent="0.25">
      <c r="A115" s="1" t="s">
        <v>21</v>
      </c>
      <c r="B115" s="2" t="s">
        <v>12</v>
      </c>
      <c r="C115" s="3">
        <v>41344</v>
      </c>
      <c r="D115" s="7">
        <f>VLOOKUP(表格1[[#This Row],[Region]],Rate,2,0)*SalesAmount</f>
        <v>78.821600000000004</v>
      </c>
      <c r="E115" s="2">
        <v>0.8</v>
      </c>
      <c r="F115" s="2">
        <v>100</v>
      </c>
      <c r="G115" s="8">
        <f>UnitPrice*SalesQty</f>
        <v>80</v>
      </c>
    </row>
    <row r="116" spans="1:7" x14ac:dyDescent="0.25">
      <c r="A116" s="1" t="s">
        <v>21</v>
      </c>
      <c r="B116" s="2" t="s">
        <v>11</v>
      </c>
      <c r="C116" s="3">
        <v>41351</v>
      </c>
      <c r="D116" s="7">
        <f>VLOOKUP(表格1[[#This Row],[Region]],Rate,2,0)*SalesAmount</f>
        <v>2034.3689999999999</v>
      </c>
      <c r="E116" s="2">
        <v>0.2</v>
      </c>
      <c r="F116" s="4">
        <v>13500</v>
      </c>
      <c r="G116" s="8">
        <f>UnitPrice*SalesQty</f>
        <v>2700</v>
      </c>
    </row>
    <row r="117" spans="1:7" x14ac:dyDescent="0.25">
      <c r="A117" s="1" t="s">
        <v>21</v>
      </c>
      <c r="B117" s="2" t="s">
        <v>12</v>
      </c>
      <c r="C117" s="3">
        <v>41358</v>
      </c>
      <c r="D117" s="7">
        <f>VLOOKUP(表格1[[#This Row],[Region]],Rate,2,0)*SalesAmount</f>
        <v>12059.7048</v>
      </c>
      <c r="E117" s="2">
        <v>0.12</v>
      </c>
      <c r="F117" s="4">
        <v>102000</v>
      </c>
      <c r="G117" s="8">
        <f>UnitPrice*SalesQty</f>
        <v>12240</v>
      </c>
    </row>
    <row r="118" spans="1:7" x14ac:dyDescent="0.25">
      <c r="A118" s="1" t="s">
        <v>21</v>
      </c>
      <c r="B118" s="2" t="s">
        <v>12</v>
      </c>
      <c r="C118" s="3">
        <v>41421</v>
      </c>
      <c r="D118" s="7">
        <f>VLOOKUP(表格1[[#This Row],[Region]],Rate,2,0)*SalesAmount</f>
        <v>2837.5776000000001</v>
      </c>
      <c r="E118" s="2">
        <v>0.12</v>
      </c>
      <c r="F118" s="4">
        <v>24000</v>
      </c>
      <c r="G118" s="8">
        <f>UnitPrice*SalesQty</f>
        <v>2880</v>
      </c>
    </row>
    <row r="119" spans="1:7" x14ac:dyDescent="0.25">
      <c r="A119" s="1" t="s">
        <v>21</v>
      </c>
      <c r="B119" s="2" t="s">
        <v>12</v>
      </c>
      <c r="C119" s="3">
        <v>41344</v>
      </c>
      <c r="D119" s="7">
        <f>VLOOKUP(表格1[[#This Row],[Region]],Rate,2,0)*SalesAmount</f>
        <v>945.85919999999999</v>
      </c>
      <c r="E119" s="2">
        <v>0.16</v>
      </c>
      <c r="F119" s="4">
        <v>6000</v>
      </c>
      <c r="G119" s="8">
        <f>UnitPrice*SalesQty</f>
        <v>960</v>
      </c>
    </row>
    <row r="120" spans="1:7" x14ac:dyDescent="0.25">
      <c r="A120" s="1" t="s">
        <v>21</v>
      </c>
      <c r="B120" s="2" t="s">
        <v>12</v>
      </c>
      <c r="C120" s="3">
        <v>41352</v>
      </c>
      <c r="D120" s="7">
        <f>VLOOKUP(表格1[[#This Row],[Region]],Rate,2,0)*SalesAmount</f>
        <v>216.7594</v>
      </c>
      <c r="E120" s="2">
        <v>0.22</v>
      </c>
      <c r="F120" s="4">
        <v>1000</v>
      </c>
      <c r="G120" s="8">
        <f>UnitPrice*SalesQty</f>
        <v>220</v>
      </c>
    </row>
    <row r="121" spans="1:7" x14ac:dyDescent="0.25">
      <c r="A121" s="1" t="s">
        <v>21</v>
      </c>
      <c r="B121" s="2" t="s">
        <v>11</v>
      </c>
      <c r="C121" s="3">
        <v>41365</v>
      </c>
      <c r="D121" s="7">
        <f>VLOOKUP(表格1[[#This Row],[Region]],Rate,2,0)*SalesAmount</f>
        <v>6781.23</v>
      </c>
      <c r="E121" s="2">
        <v>0.2</v>
      </c>
      <c r="F121" s="4">
        <v>45000</v>
      </c>
      <c r="G121" s="8">
        <f>UnitPrice*SalesQty</f>
        <v>9000</v>
      </c>
    </row>
    <row r="122" spans="1:7" x14ac:dyDescent="0.25">
      <c r="A122" s="1" t="s">
        <v>21</v>
      </c>
      <c r="B122" s="2" t="s">
        <v>12</v>
      </c>
      <c r="C122" s="3">
        <v>41358</v>
      </c>
      <c r="D122" s="7">
        <f>VLOOKUP(表格1[[#This Row],[Region]],Rate,2,0)*SalesAmount</f>
        <v>98.527000000000001</v>
      </c>
      <c r="E122" s="2">
        <v>1</v>
      </c>
      <c r="F122" s="2">
        <v>100</v>
      </c>
      <c r="G122" s="8">
        <f>UnitPrice*SalesQty</f>
        <v>100</v>
      </c>
    </row>
    <row r="123" spans="1:7" x14ac:dyDescent="0.25">
      <c r="A123" s="1" t="s">
        <v>21</v>
      </c>
      <c r="B123" s="2" t="s">
        <v>11</v>
      </c>
      <c r="C123" s="3">
        <v>41409</v>
      </c>
      <c r="D123" s="7">
        <f>VLOOKUP(表格1[[#This Row],[Region]],Rate,2,0)*SalesAmount</f>
        <v>33906.15</v>
      </c>
      <c r="E123" s="2">
        <v>0.15</v>
      </c>
      <c r="F123" s="4">
        <v>300000</v>
      </c>
      <c r="G123" s="8">
        <f>UnitPrice*SalesQty</f>
        <v>45000</v>
      </c>
    </row>
    <row r="124" spans="1:7" x14ac:dyDescent="0.25">
      <c r="A124" s="1" t="s">
        <v>21</v>
      </c>
      <c r="B124" s="2" t="s">
        <v>12</v>
      </c>
      <c r="C124" s="3">
        <v>41396</v>
      </c>
      <c r="D124" s="7">
        <f>VLOOKUP(表格1[[#This Row],[Region]],Rate,2,0)*SalesAmount</f>
        <v>83550.895999999993</v>
      </c>
      <c r="E124" s="2">
        <v>2.12</v>
      </c>
      <c r="F124" s="4">
        <v>40000</v>
      </c>
      <c r="G124" s="8">
        <f>UnitPrice*SalesQty</f>
        <v>84800</v>
      </c>
    </row>
    <row r="125" spans="1:7" x14ac:dyDescent="0.25">
      <c r="A125" s="1" t="s">
        <v>21</v>
      </c>
      <c r="B125" s="2" t="s">
        <v>12</v>
      </c>
      <c r="C125" s="3">
        <v>41393</v>
      </c>
      <c r="D125" s="7">
        <f>VLOOKUP(表格1[[#This Row],[Region]],Rate,2,0)*SalesAmount</f>
        <v>334.99180000000001</v>
      </c>
      <c r="E125" s="2">
        <v>0.34</v>
      </c>
      <c r="F125" s="4">
        <v>1000</v>
      </c>
      <c r="G125" s="8">
        <f>UnitPrice*SalesQty</f>
        <v>340</v>
      </c>
    </row>
    <row r="126" spans="1:7" x14ac:dyDescent="0.25">
      <c r="A126" s="1" t="s">
        <v>22</v>
      </c>
      <c r="B126" s="2" t="s">
        <v>12</v>
      </c>
      <c r="C126" s="3">
        <v>41373</v>
      </c>
      <c r="D126" s="7">
        <f>VLOOKUP(表格1[[#This Row],[Region]],Rate,2,0)*SalesAmount</f>
        <v>3665.2044000000001</v>
      </c>
      <c r="E126" s="2">
        <v>0.62</v>
      </c>
      <c r="F126" s="4">
        <v>6000</v>
      </c>
      <c r="G126" s="8">
        <f>UnitPrice*SalesQty</f>
        <v>3720</v>
      </c>
    </row>
    <row r="127" spans="1:7" x14ac:dyDescent="0.25">
      <c r="A127" s="1" t="s">
        <v>22</v>
      </c>
      <c r="B127" s="2" t="s">
        <v>12</v>
      </c>
      <c r="C127" s="3">
        <v>41312</v>
      </c>
      <c r="D127" s="7">
        <f>VLOOKUP(表格1[[#This Row],[Region]],Rate,2,0)*SalesAmount</f>
        <v>1832.6022</v>
      </c>
      <c r="E127" s="2">
        <v>0.62</v>
      </c>
      <c r="F127" s="4">
        <v>3000</v>
      </c>
      <c r="G127" s="8">
        <f>UnitPrice*SalesQty</f>
        <v>1860</v>
      </c>
    </row>
    <row r="128" spans="1:7" x14ac:dyDescent="0.25">
      <c r="A128" s="1" t="s">
        <v>22</v>
      </c>
      <c r="B128" s="2" t="s">
        <v>12</v>
      </c>
      <c r="C128" s="3">
        <v>41373</v>
      </c>
      <c r="D128" s="7">
        <f>VLOOKUP(表格1[[#This Row],[Region]],Rate,2,0)*SalesAmount</f>
        <v>1832.6022</v>
      </c>
      <c r="E128" s="2">
        <v>0.62</v>
      </c>
      <c r="F128" s="4">
        <v>3000</v>
      </c>
      <c r="G128" s="8">
        <f>UnitPrice*SalesQty</f>
        <v>1860</v>
      </c>
    </row>
    <row r="129" spans="1:7" x14ac:dyDescent="0.25">
      <c r="A129" s="1" t="s">
        <v>22</v>
      </c>
      <c r="B129" s="2" t="s">
        <v>10</v>
      </c>
      <c r="C129" s="3">
        <v>41313</v>
      </c>
      <c r="D129" s="7">
        <f>VLOOKUP(表格1[[#This Row],[Region]],Rate,2,0)*SalesAmount</f>
        <v>11409300</v>
      </c>
      <c r="E129" s="2">
        <v>70</v>
      </c>
      <c r="F129" s="4">
        <v>2000</v>
      </c>
      <c r="G129" s="8">
        <f>UnitPrice*SalesQty</f>
        <v>140000</v>
      </c>
    </row>
    <row r="130" spans="1:7" x14ac:dyDescent="0.25">
      <c r="A130" s="1" t="s">
        <v>22</v>
      </c>
      <c r="B130" s="2" t="s">
        <v>8</v>
      </c>
      <c r="C130" s="3">
        <v>41327</v>
      </c>
      <c r="D130" s="7">
        <f>VLOOKUP(表格1[[#This Row],[Region]],Rate,2,0)*SalesAmount</f>
        <v>13193565</v>
      </c>
      <c r="E130" s="2">
        <v>1.65</v>
      </c>
      <c r="F130" s="4">
        <v>7000</v>
      </c>
      <c r="G130" s="8">
        <f>UnitPrice*SalesQty</f>
        <v>11550</v>
      </c>
    </row>
    <row r="131" spans="1:7" x14ac:dyDescent="0.25">
      <c r="A131" s="1" t="s">
        <v>22</v>
      </c>
      <c r="B131" s="2" t="s">
        <v>8</v>
      </c>
      <c r="C131" s="3">
        <v>41298</v>
      </c>
      <c r="D131" s="7">
        <f>VLOOKUP(表格1[[#This Row],[Region]],Rate,2,0)*SalesAmount</f>
        <v>9423975</v>
      </c>
      <c r="E131" s="2">
        <v>1.65</v>
      </c>
      <c r="F131" s="4">
        <v>5000</v>
      </c>
      <c r="G131" s="8">
        <f>UnitPrice*SalesQty</f>
        <v>8250</v>
      </c>
    </row>
    <row r="132" spans="1:7" x14ac:dyDescent="0.25">
      <c r="A132" s="1" t="s">
        <v>22</v>
      </c>
      <c r="B132" s="2" t="s">
        <v>8</v>
      </c>
      <c r="C132" s="3">
        <v>41304</v>
      </c>
      <c r="D132" s="7">
        <f>VLOOKUP(表格1[[#This Row],[Region]],Rate,2,0)*SalesAmount</f>
        <v>685380</v>
      </c>
      <c r="E132" s="2">
        <v>3</v>
      </c>
      <c r="F132" s="2">
        <v>200</v>
      </c>
      <c r="G132" s="8">
        <f>UnitPrice*SalesQty</f>
        <v>600</v>
      </c>
    </row>
    <row r="133" spans="1:7" x14ac:dyDescent="0.25">
      <c r="A133" s="1" t="s">
        <v>22</v>
      </c>
      <c r="B133" s="2" t="s">
        <v>8</v>
      </c>
      <c r="C133" s="3">
        <v>41297</v>
      </c>
      <c r="D133" s="7">
        <f>VLOOKUP(表格1[[#This Row],[Region]],Rate,2,0)*SalesAmount</f>
        <v>1370760</v>
      </c>
      <c r="E133" s="2">
        <v>0.6</v>
      </c>
      <c r="F133" s="4">
        <v>2000</v>
      </c>
      <c r="G133" s="8">
        <f>UnitPrice*SalesQty</f>
        <v>1200</v>
      </c>
    </row>
    <row r="134" spans="1:7" x14ac:dyDescent="0.25">
      <c r="A134" s="1" t="s">
        <v>22</v>
      </c>
      <c r="B134" s="2" t="s">
        <v>8</v>
      </c>
      <c r="C134" s="3">
        <v>41311</v>
      </c>
      <c r="D134" s="7">
        <f>VLOOKUP(表格1[[#This Row],[Region]],Rate,2,0)*SalesAmount</f>
        <v>1542105</v>
      </c>
      <c r="E134" s="2">
        <v>0.9</v>
      </c>
      <c r="F134" s="4">
        <v>1500</v>
      </c>
      <c r="G134" s="8">
        <f>UnitPrice*SalesQty</f>
        <v>1350</v>
      </c>
    </row>
    <row r="135" spans="1:7" x14ac:dyDescent="0.25">
      <c r="A135" s="1" t="s">
        <v>22</v>
      </c>
      <c r="B135" s="2" t="s">
        <v>8</v>
      </c>
      <c r="C135" s="3">
        <v>41297</v>
      </c>
      <c r="D135" s="7">
        <f>VLOOKUP(表格1[[#This Row],[Region]],Rate,2,0)*SalesAmount</f>
        <v>2570175</v>
      </c>
      <c r="E135" s="2">
        <v>1.5</v>
      </c>
      <c r="F135" s="4">
        <v>1500</v>
      </c>
      <c r="G135" s="8">
        <f>UnitPrice*SalesQty</f>
        <v>2250</v>
      </c>
    </row>
    <row r="136" spans="1:7" x14ac:dyDescent="0.25">
      <c r="A136" s="1" t="s">
        <v>22</v>
      </c>
      <c r="B136" s="2" t="s">
        <v>8</v>
      </c>
      <c r="C136" s="3">
        <v>41297</v>
      </c>
      <c r="D136" s="7">
        <f>VLOOKUP(表格1[[#This Row],[Region]],Rate,2,0)*SalesAmount</f>
        <v>342690</v>
      </c>
      <c r="E136" s="2">
        <v>0.6</v>
      </c>
      <c r="F136" s="2">
        <v>500</v>
      </c>
      <c r="G136" s="8">
        <f>UnitPrice*SalesQty</f>
        <v>300</v>
      </c>
    </row>
    <row r="137" spans="1:7" x14ac:dyDescent="0.25">
      <c r="A137" s="1" t="s">
        <v>22</v>
      </c>
      <c r="B137" s="2" t="s">
        <v>12</v>
      </c>
      <c r="C137" s="3">
        <v>41310</v>
      </c>
      <c r="D137" s="7">
        <f>VLOOKUP(表格1[[#This Row],[Region]],Rate,2,0)*SalesAmount</f>
        <v>1425.193055</v>
      </c>
      <c r="E137" s="2">
        <v>2.63</v>
      </c>
      <c r="F137" s="2">
        <v>550</v>
      </c>
      <c r="G137" s="8">
        <f>UnitPrice*SalesQty</f>
        <v>1446.5</v>
      </c>
    </row>
    <row r="138" spans="1:7" x14ac:dyDescent="0.25">
      <c r="A138" s="1" t="s">
        <v>22</v>
      </c>
      <c r="B138" s="2" t="s">
        <v>10</v>
      </c>
      <c r="C138" s="3">
        <v>41296</v>
      </c>
      <c r="D138" s="7">
        <f>VLOOKUP(表格1[[#This Row],[Region]],Rate,2,0)*SalesAmount</f>
        <v>103417.155</v>
      </c>
      <c r="E138" s="2">
        <v>3</v>
      </c>
      <c r="F138" s="2">
        <v>423</v>
      </c>
      <c r="G138" s="8">
        <f>UnitPrice*SalesQty</f>
        <v>1269</v>
      </c>
    </row>
    <row r="139" spans="1:7" x14ac:dyDescent="0.25">
      <c r="A139" s="1" t="s">
        <v>22</v>
      </c>
      <c r="B139" s="2" t="s">
        <v>8</v>
      </c>
      <c r="C139" s="3">
        <v>41305</v>
      </c>
      <c r="D139" s="7">
        <f>VLOOKUP(表格1[[#This Row],[Region]],Rate,2,0)*SalesAmount</f>
        <v>799610</v>
      </c>
      <c r="E139" s="2">
        <v>0.7</v>
      </c>
      <c r="F139" s="4">
        <v>1000</v>
      </c>
      <c r="G139" s="8">
        <f>UnitPrice*SalesQty</f>
        <v>700</v>
      </c>
    </row>
    <row r="140" spans="1:7" x14ac:dyDescent="0.25">
      <c r="A140" s="1" t="s">
        <v>22</v>
      </c>
      <c r="B140" s="2" t="s">
        <v>8</v>
      </c>
      <c r="C140" s="3">
        <v>41360</v>
      </c>
      <c r="D140" s="7">
        <f>VLOOKUP(表格1[[#This Row],[Region]],Rate,2,0)*SalesAmount</f>
        <v>4112280</v>
      </c>
      <c r="E140" s="2">
        <v>1.8</v>
      </c>
      <c r="F140" s="4">
        <v>2000</v>
      </c>
      <c r="G140" s="8">
        <f>UnitPrice*SalesQty</f>
        <v>3600</v>
      </c>
    </row>
    <row r="141" spans="1:7" x14ac:dyDescent="0.25">
      <c r="A141" s="1" t="s">
        <v>22</v>
      </c>
      <c r="B141" s="2" t="s">
        <v>8</v>
      </c>
      <c r="C141" s="3">
        <v>41311</v>
      </c>
      <c r="D141" s="7">
        <f>VLOOKUP(表格1[[#This Row],[Region]],Rate,2,0)*SalesAmount</f>
        <v>4112280</v>
      </c>
      <c r="E141" s="2">
        <v>1.8</v>
      </c>
      <c r="F141" s="4">
        <v>2000</v>
      </c>
      <c r="G141" s="8">
        <f>UnitPrice*SalesQty</f>
        <v>3600</v>
      </c>
    </row>
    <row r="142" spans="1:7" x14ac:dyDescent="0.25">
      <c r="A142" s="1" t="s">
        <v>22</v>
      </c>
      <c r="B142" s="2" t="s">
        <v>8</v>
      </c>
      <c r="C142" s="3">
        <v>41297</v>
      </c>
      <c r="D142" s="7">
        <f>VLOOKUP(表格1[[#This Row],[Region]],Rate,2,0)*SalesAmount</f>
        <v>3779642.24</v>
      </c>
      <c r="E142" s="2">
        <v>3.2</v>
      </c>
      <c r="F142" s="4">
        <v>1034</v>
      </c>
      <c r="G142" s="8">
        <f>UnitPrice*SalesQty</f>
        <v>3308.8</v>
      </c>
    </row>
    <row r="143" spans="1:7" x14ac:dyDescent="0.25">
      <c r="A143" s="1" t="s">
        <v>22</v>
      </c>
      <c r="B143" s="2" t="s">
        <v>8</v>
      </c>
      <c r="C143" s="3">
        <v>41332</v>
      </c>
      <c r="D143" s="7">
        <f>VLOOKUP(表格1[[#This Row],[Region]],Rate,2,0)*SalesAmount</f>
        <v>2513060</v>
      </c>
      <c r="E143" s="2">
        <v>1.1000000000000001</v>
      </c>
      <c r="F143" s="4">
        <v>2000</v>
      </c>
      <c r="G143" s="8">
        <f>UnitPrice*SalesQty</f>
        <v>2200</v>
      </c>
    </row>
    <row r="144" spans="1:7" x14ac:dyDescent="0.25">
      <c r="A144" s="1" t="s">
        <v>22</v>
      </c>
      <c r="B144" s="2" t="s">
        <v>8</v>
      </c>
      <c r="C144" s="3">
        <v>41327</v>
      </c>
      <c r="D144" s="7">
        <f>VLOOKUP(表格1[[#This Row],[Region]],Rate,2,0)*SalesAmount</f>
        <v>3769590.0000000005</v>
      </c>
      <c r="E144" s="2">
        <v>1.1000000000000001</v>
      </c>
      <c r="F144" s="4">
        <v>3000</v>
      </c>
      <c r="G144" s="8">
        <f>UnitPrice*SalesQty</f>
        <v>3300.0000000000005</v>
      </c>
    </row>
    <row r="145" spans="1:7" x14ac:dyDescent="0.25">
      <c r="A145" s="1" t="s">
        <v>22</v>
      </c>
      <c r="B145" s="2" t="s">
        <v>8</v>
      </c>
      <c r="C145" s="3">
        <v>41304</v>
      </c>
      <c r="D145" s="7">
        <f>VLOOKUP(表格1[[#This Row],[Region]],Rate,2,0)*SalesAmount</f>
        <v>1028070</v>
      </c>
      <c r="E145" s="2">
        <v>1.5</v>
      </c>
      <c r="F145" s="2">
        <v>600</v>
      </c>
      <c r="G145" s="8">
        <f>UnitPrice*SalesQty</f>
        <v>900</v>
      </c>
    </row>
    <row r="146" spans="1:7" x14ac:dyDescent="0.25">
      <c r="A146" s="1" t="s">
        <v>22</v>
      </c>
      <c r="B146" s="2" t="s">
        <v>8</v>
      </c>
      <c r="C146" s="3">
        <v>41304</v>
      </c>
      <c r="D146" s="7">
        <f>VLOOKUP(表格1[[#This Row],[Region]],Rate,2,0)*SalesAmount</f>
        <v>3769590.0000000005</v>
      </c>
      <c r="E146" s="2">
        <v>1.1000000000000001</v>
      </c>
      <c r="F146" s="4">
        <v>3000</v>
      </c>
      <c r="G146" s="8">
        <f>UnitPrice*SalesQty</f>
        <v>3300.0000000000005</v>
      </c>
    </row>
    <row r="147" spans="1:7" x14ac:dyDescent="0.25">
      <c r="A147" s="1" t="s">
        <v>22</v>
      </c>
      <c r="B147" s="2" t="s">
        <v>8</v>
      </c>
      <c r="C147" s="3">
        <v>41311</v>
      </c>
      <c r="D147" s="7">
        <f>VLOOKUP(表格1[[#This Row],[Region]],Rate,2,0)*SalesAmount</f>
        <v>1142300</v>
      </c>
      <c r="E147" s="2">
        <v>2</v>
      </c>
      <c r="F147" s="2">
        <v>500</v>
      </c>
      <c r="G147" s="8">
        <f>UnitPrice*SalesQty</f>
        <v>1000</v>
      </c>
    </row>
    <row r="148" spans="1:7" x14ac:dyDescent="0.25">
      <c r="A148" s="1" t="s">
        <v>22</v>
      </c>
      <c r="B148" s="2" t="s">
        <v>8</v>
      </c>
      <c r="C148" s="3">
        <v>41304</v>
      </c>
      <c r="D148" s="7">
        <f>VLOOKUP(表格1[[#This Row],[Region]],Rate,2,0)*SalesAmount</f>
        <v>228460</v>
      </c>
      <c r="E148" s="2">
        <v>4</v>
      </c>
      <c r="F148" s="2">
        <v>50</v>
      </c>
      <c r="G148" s="8">
        <f>UnitPrice*SalesQty</f>
        <v>200</v>
      </c>
    </row>
    <row r="149" spans="1:7" x14ac:dyDescent="0.25">
      <c r="A149" s="1" t="s">
        <v>22</v>
      </c>
      <c r="B149" s="2" t="s">
        <v>8</v>
      </c>
      <c r="C149" s="3">
        <v>41304</v>
      </c>
      <c r="D149" s="7">
        <f>VLOOKUP(表格1[[#This Row],[Region]],Rate,2,0)*SalesAmount</f>
        <v>36553.599999999999</v>
      </c>
      <c r="E149" s="2">
        <v>1.6</v>
      </c>
      <c r="F149" s="2">
        <v>20</v>
      </c>
      <c r="G149" s="8">
        <f>UnitPrice*SalesQty</f>
        <v>32</v>
      </c>
    </row>
    <row r="150" spans="1:7" x14ac:dyDescent="0.25">
      <c r="A150" s="1" t="s">
        <v>22</v>
      </c>
      <c r="B150" s="2" t="s">
        <v>8</v>
      </c>
      <c r="C150" s="3">
        <v>41304</v>
      </c>
      <c r="D150" s="7">
        <f>VLOOKUP(表格1[[#This Row],[Region]],Rate,2,0)*SalesAmount</f>
        <v>1370760</v>
      </c>
      <c r="E150" s="2">
        <v>1.5</v>
      </c>
      <c r="F150" s="2">
        <v>800</v>
      </c>
      <c r="G150" s="8">
        <f>UnitPrice*SalesQty</f>
        <v>1200</v>
      </c>
    </row>
    <row r="151" spans="1:7" x14ac:dyDescent="0.25">
      <c r="A151" s="1" t="s">
        <v>22</v>
      </c>
      <c r="B151" s="2" t="s">
        <v>8</v>
      </c>
      <c r="C151" s="3">
        <v>41331</v>
      </c>
      <c r="D151" s="7">
        <f>VLOOKUP(表格1[[#This Row],[Region]],Rate,2,0)*SalesAmount</f>
        <v>1028070</v>
      </c>
      <c r="E151" s="2">
        <v>1.8</v>
      </c>
      <c r="F151" s="2">
        <v>500</v>
      </c>
      <c r="G151" s="8">
        <f>UnitPrice*SalesQty</f>
        <v>900</v>
      </c>
    </row>
  </sheetData>
  <phoneticPr fontId="1" type="noConversion"/>
  <pageMargins left="0.51181102362204722" right="0.51181102362204722" top="0.74803149606299213" bottom="0.74803149606299213" header="0.31496062992125984" footer="0.31496062992125984"/>
  <pageSetup paperSize="9" orientation="portrait" r:id="rId1"/>
  <headerFooter differentOddEven="1">
    <oddHeader>&amp;R&amp;D &amp;A</oddHeader>
    <oddFooter>&amp;C&amp;P</oddFooter>
    <evenHeader>&amp;L&amp;D &amp;A</evenHeader>
    <evenFooter>&amp;C&amp;P</even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66035-C682-4295-8F56-4B21653D3CB8}">
  <dimension ref="A1:B6"/>
  <sheetViews>
    <sheetView workbookViewId="0"/>
  </sheetViews>
  <sheetFormatPr defaultRowHeight="16.5" x14ac:dyDescent="0.25"/>
  <cols>
    <col min="1" max="1" width="10.625" customWidth="1"/>
    <col min="2" max="2" width="13.625" customWidth="1"/>
  </cols>
  <sheetData>
    <row r="1" spans="1:2" x14ac:dyDescent="0.25">
      <c r="A1" s="1" t="s">
        <v>2</v>
      </c>
      <c r="B1" s="5" t="s">
        <v>0</v>
      </c>
    </row>
    <row r="2" spans="1:2" x14ac:dyDescent="0.25">
      <c r="A2" s="5" t="s">
        <v>12</v>
      </c>
      <c r="B2" s="6">
        <v>0.98526999999999998</v>
      </c>
    </row>
    <row r="3" spans="1:2" x14ac:dyDescent="0.25">
      <c r="A3" s="5" t="s">
        <v>8</v>
      </c>
      <c r="B3" s="6">
        <v>1142.3</v>
      </c>
    </row>
    <row r="4" spans="1:2" x14ac:dyDescent="0.25">
      <c r="A4" s="5" t="s">
        <v>9</v>
      </c>
      <c r="B4" s="6">
        <v>29.135000000000002</v>
      </c>
    </row>
    <row r="5" spans="1:2" x14ac:dyDescent="0.25">
      <c r="A5" s="5" t="s">
        <v>10</v>
      </c>
      <c r="B5" s="6">
        <v>81.495000000000005</v>
      </c>
    </row>
    <row r="6" spans="1:2" x14ac:dyDescent="0.25">
      <c r="A6" s="5" t="s">
        <v>11</v>
      </c>
      <c r="B6" s="6">
        <v>0.75346999999999997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9</vt:i4>
      </vt:variant>
    </vt:vector>
  </HeadingPairs>
  <TitlesOfParts>
    <vt:vector size="11" baseType="lpstr">
      <vt:lpstr>Product</vt:lpstr>
      <vt:lpstr>Exchange Rate</vt:lpstr>
      <vt:lpstr>LocalAmount</vt:lpstr>
      <vt:lpstr>Product!Print_Titles</vt:lpstr>
      <vt:lpstr>ProductID</vt:lpstr>
      <vt:lpstr>Rate</vt:lpstr>
      <vt:lpstr>Region</vt:lpstr>
      <vt:lpstr>SalesAmount</vt:lpstr>
      <vt:lpstr>SalesQty</vt:lpstr>
      <vt:lpstr>StockoutDate</vt:lpstr>
      <vt:lpstr>UnitPrice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圓 莊</cp:lastModifiedBy>
  <cp:lastPrinted>2024-12-09T14:32:08Z</cp:lastPrinted>
  <dcterms:created xsi:type="dcterms:W3CDTF">2018-11-20T03:00:54Z</dcterms:created>
  <dcterms:modified xsi:type="dcterms:W3CDTF">2024-12-09T14:32:13Z</dcterms:modified>
</cp:coreProperties>
</file>