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ANS.csf\EX04\"/>
    </mc:Choice>
  </mc:AlternateContent>
  <xr:revisionPtr revIDLastSave="0" documentId="13_ncr:1_{18DC29CD-A69C-4A72-8877-680459B888A2}" xr6:coauthVersionLast="47" xr6:coauthVersionMax="47" xr10:uidLastSave="{00000000-0000-0000-0000-000000000000}"/>
  <bookViews>
    <workbookView xWindow="-120" yWindow="-120" windowWidth="29040" windowHeight="15720" xr2:uid="{C0EA0138-4935-40FD-B81F-9205AB1BBCBE}"/>
  </bookViews>
  <sheets>
    <sheet name="報價單" sheetId="8" r:id="rId1"/>
    <sheet name="類別" sheetId="2" r:id="rId2"/>
    <sheet name="黑白基板式" sheetId="3" r:id="rId3"/>
    <sheet name="黑白CCD系列" sheetId="4" r:id="rId4"/>
    <sheet name="彩色CCD系列" sheetId="5" r:id="rId5"/>
    <sheet name="監視器配件系列" sheetId="6" r:id="rId6"/>
    <sheet name="腳架鏡頭配件" sheetId="7" r:id="rId7"/>
    <sheet name="迴轉台配件" sheetId="9" r:id="rId8"/>
  </sheets>
  <definedNames>
    <definedName name="迴轉台配件">迴轉台配件!$B$2:$E$12</definedName>
    <definedName name="迴轉台配件清單">迴轉台配件!$B$2:$B$12</definedName>
    <definedName name="彩色CCD系列">彩色CCD系列!$B$2:$E$19</definedName>
    <definedName name="彩色CCD系列清單">彩色CCD系列!$B$2:$B$19</definedName>
    <definedName name="黑白CCD系列">黑白CCD系列!$B$2:$E$15</definedName>
    <definedName name="黑白CCD系列清單">黑白CCD系列!$B$2:$B$15</definedName>
    <definedName name="黑白基板式">黑白基板式!$B$2:$E$24</definedName>
    <definedName name="黑白基板式清單">黑白基板式!$B$2:$B$24</definedName>
    <definedName name="腳架鏡頭配件">腳架鏡頭配件!$B$2:$E$27</definedName>
    <definedName name="腳架鏡頭配件清單">腳架鏡頭配件!$B$2:$B$23</definedName>
    <definedName name="監視器配件系列">監視器配件系列!$B$2:$E$24</definedName>
    <definedName name="監視器配件系列清單">監視器配件系列!$B$2:$B$24</definedName>
    <definedName name="類別">類別!$A$2:$A$7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8" l="1"/>
  <c r="E12" i="8"/>
  <c r="G21" i="8"/>
  <c r="D15" i="8"/>
  <c r="G20" i="8"/>
  <c r="G19" i="8"/>
  <c r="D11" i="8"/>
  <c r="D13" i="8"/>
  <c r="G9" i="8"/>
  <c r="E16" i="8"/>
  <c r="D7" i="8"/>
  <c r="E4" i="8"/>
  <c r="G11" i="8"/>
  <c r="G7" i="8"/>
  <c r="D16" i="8"/>
  <c r="D4" i="8"/>
  <c r="E18" i="8"/>
  <c r="G12" i="8"/>
  <c r="G16" i="8"/>
  <c r="G6" i="8"/>
  <c r="G14" i="8"/>
  <c r="E3" i="8"/>
  <c r="G4" i="8"/>
  <c r="D14" i="8"/>
  <c r="D18" i="8"/>
  <c r="E20" i="8"/>
  <c r="E15" i="8"/>
  <c r="G5" i="8"/>
  <c r="G2" i="8"/>
  <c r="D9" i="8"/>
  <c r="E6" i="8"/>
  <c r="E19" i="8"/>
  <c r="E14" i="8"/>
  <c r="G18" i="8"/>
  <c r="E13" i="8"/>
  <c r="E21" i="8"/>
  <c r="D3" i="8"/>
  <c r="D17" i="8"/>
  <c r="E2" i="8"/>
  <c r="D21" i="8"/>
  <c r="E5" i="8"/>
  <c r="E10" i="8"/>
  <c r="D20" i="8"/>
  <c r="G17" i="8"/>
  <c r="D6" i="8"/>
  <c r="E9" i="8"/>
  <c r="E11" i="8"/>
  <c r="E17" i="8"/>
  <c r="G13" i="8"/>
  <c r="D10" i="8"/>
  <c r="G15" i="8"/>
  <c r="G8" i="8"/>
  <c r="D12" i="8"/>
  <c r="D19" i="8"/>
  <c r="D8" i="8"/>
  <c r="E8" i="8"/>
  <c r="D5" i="8"/>
  <c r="E7" i="8"/>
  <c r="G10" i="8"/>
  <c r="D2" i="8"/>
  <c r="E22" i="8" l="1"/>
</calcChain>
</file>

<file path=xl/sharedStrings.xml><?xml version="1.0" encoding="utf-8"?>
<sst xmlns="http://schemas.openxmlformats.org/spreadsheetml/2006/main" count="404" uniqueCount="252">
  <si>
    <t>項次</t>
  </si>
  <si>
    <t>項目</t>
  </si>
  <si>
    <t>產品編號</t>
  </si>
  <si>
    <t>產品名稱</t>
  </si>
  <si>
    <t>單位</t>
  </si>
  <si>
    <t>數量</t>
  </si>
  <si>
    <t>售價</t>
  </si>
  <si>
    <t>黑白CCD系列</t>
  </si>
  <si>
    <t>LKK-1042-BM</t>
  </si>
  <si>
    <t>彩色CCD系列</t>
  </si>
  <si>
    <t>LKK-1242CR</t>
  </si>
  <si>
    <t>腳架鏡頭配件</t>
  </si>
  <si>
    <t>SPP-2000</t>
  </si>
  <si>
    <t>SPP-40</t>
  </si>
  <si>
    <t>監視器配件系列</t>
  </si>
  <si>
    <t>SPP-212A</t>
  </si>
  <si>
    <r>
      <rPr>
        <sz val="12"/>
        <color theme="1"/>
        <rFont val="新細明體"/>
        <family val="2"/>
        <charset val="136"/>
      </rPr>
      <t>黑白</t>
    </r>
    <r>
      <rPr>
        <sz val="12"/>
        <color theme="1"/>
        <rFont val="Britannic Bold"/>
        <family val="2"/>
      </rPr>
      <t>CCD</t>
    </r>
    <r>
      <rPr>
        <sz val="12"/>
        <color theme="1"/>
        <rFont val="新細明體"/>
        <family val="2"/>
        <charset val="136"/>
      </rPr>
      <t>系列</t>
    </r>
  </si>
  <si>
    <r>
      <rPr>
        <sz val="12"/>
        <color theme="1"/>
        <rFont val="新細明體"/>
        <family val="2"/>
        <charset val="136"/>
      </rPr>
      <t>彩色</t>
    </r>
    <r>
      <rPr>
        <sz val="12"/>
        <color theme="1"/>
        <rFont val="Britannic Bold"/>
        <family val="2"/>
      </rPr>
      <t>CCD</t>
    </r>
    <r>
      <rPr>
        <sz val="12"/>
        <color theme="1"/>
        <rFont val="新細明體"/>
        <family val="2"/>
        <charset val="136"/>
      </rPr>
      <t>系列</t>
    </r>
  </si>
  <si>
    <r>
      <rPr>
        <sz val="12"/>
        <color theme="1"/>
        <rFont val="新細明體"/>
        <family val="2"/>
        <charset val="136"/>
      </rPr>
      <t>腳架鏡頭配件</t>
    </r>
  </si>
  <si>
    <r>
      <rPr>
        <sz val="12"/>
        <color theme="1"/>
        <rFont val="新細明體"/>
        <family val="2"/>
        <charset val="136"/>
      </rPr>
      <t>監視器配件系列</t>
    </r>
  </si>
  <si>
    <t>合計</t>
    <phoneticPr fontId="1" type="noConversion"/>
  </si>
  <si>
    <t>類別</t>
  </si>
  <si>
    <t>黑白基板式</t>
  </si>
  <si>
    <t>迴轉台配件</t>
  </si>
  <si>
    <t>LKK-1014G-36</t>
  </si>
  <si>
    <t>1/3”晶片型迷你CCD  3.6mm</t>
  </si>
  <si>
    <t>台</t>
  </si>
  <si>
    <t>LKK-1014G-6</t>
  </si>
  <si>
    <t>1/3”晶片式迷你CCD   6mm</t>
  </si>
  <si>
    <t>LKK-1014G-8</t>
  </si>
  <si>
    <t>1/3”晶片式迷你CCD   8mm</t>
  </si>
  <si>
    <t>LKK-1014G-12</t>
  </si>
  <si>
    <t>1/3”晶片式迷你CCD   12mm</t>
  </si>
  <si>
    <t>LKK-1014P</t>
  </si>
  <si>
    <t>迷你型晶片型黑白針眼CCD</t>
  </si>
  <si>
    <t>LKK-1028G</t>
  </si>
  <si>
    <t>超小型魚眼CCD (基板)</t>
  </si>
  <si>
    <t>LKK-1028P</t>
  </si>
  <si>
    <t>超小型針孔CCD (基板)</t>
  </si>
  <si>
    <t>LKK-1032G</t>
  </si>
  <si>
    <t>黑白基板攝影機</t>
  </si>
  <si>
    <t>LKK-1032P</t>
  </si>
  <si>
    <t>黑白針孔基板攝影機</t>
  </si>
  <si>
    <t>LKK-1135G</t>
  </si>
  <si>
    <t>魚眼攝影機+鐵殼</t>
  </si>
  <si>
    <t>LKK-1135GMA</t>
  </si>
  <si>
    <t>魚眼基板式CCD SONY 加聲</t>
  </si>
  <si>
    <t>LKK-1135P</t>
  </si>
  <si>
    <t>針眼機板型攝影機+鐵殼</t>
  </si>
  <si>
    <t>LKK-1135PMA</t>
  </si>
  <si>
    <t>針眼機板型CCD SONY 加聲</t>
  </si>
  <si>
    <t>LKK-1135LT</t>
  </si>
  <si>
    <t>有線式偽裝停電照明燈</t>
  </si>
  <si>
    <t>LKK-352G</t>
  </si>
  <si>
    <t>魚眼式黑白攝影機(封閉式+腳架)</t>
  </si>
  <si>
    <t>LKK-352G-M</t>
  </si>
  <si>
    <t>魚眼攝影機 SONY (封閉式+腳架)</t>
  </si>
  <si>
    <t>LKK-352GMA</t>
  </si>
  <si>
    <t>魚眼攝影機SONY(封閉式+腳架+加聲)</t>
  </si>
  <si>
    <t>LKK-352P</t>
  </si>
  <si>
    <t>針眼式黑白攝影機(封閉式+腳架)</t>
  </si>
  <si>
    <t>LKK-352P-M</t>
  </si>
  <si>
    <t>針眼攝影機 SONY (封閉式+腳架)</t>
  </si>
  <si>
    <t>LKK-352PMA</t>
  </si>
  <si>
    <t>針眼攝影機SONY(封閉式) 加聲</t>
  </si>
  <si>
    <t>LKK-R100G36</t>
  </si>
  <si>
    <t>360。彎管型CCD  3.6m/m</t>
  </si>
  <si>
    <t>LKK-R100G6</t>
  </si>
  <si>
    <t>360。彎管型CCD    6m/m</t>
  </si>
  <si>
    <t>LKK-R100G8</t>
  </si>
  <si>
    <t>360。彎管型CCD    8m/m</t>
  </si>
  <si>
    <t>台</t>
    <phoneticPr fontId="1" type="noConversion"/>
  </si>
  <si>
    <t>LKK-1020GD</t>
  </si>
  <si>
    <t>偽裝攝影機附 (腳架+鏡頭)</t>
  </si>
  <si>
    <t>LKK-1022DD</t>
  </si>
  <si>
    <t xml:space="preserve">偽裝長型攝影機 </t>
  </si>
  <si>
    <t>LKK-1022D2</t>
  </si>
  <si>
    <t>偽裝長型攝影機 (電池座)</t>
  </si>
  <si>
    <t>LKK-1022SI</t>
  </si>
  <si>
    <t>1/3”黑白攝影機 SONY</t>
  </si>
  <si>
    <t>LKK-45MA</t>
  </si>
  <si>
    <t>1/3”高解析黑白CCD (有聲)</t>
  </si>
  <si>
    <t>LKK-1040M</t>
  </si>
  <si>
    <t>1/3”半球型攝影機(迷你型)</t>
  </si>
  <si>
    <t xml:space="preserve">黑白半球型攝機SONY 附AD </t>
  </si>
  <si>
    <t>LKK-1042BOX</t>
  </si>
  <si>
    <t>半球型器材</t>
  </si>
  <si>
    <t>LKK-1080</t>
  </si>
  <si>
    <t>1/3”黑白攝影機  (長型)</t>
  </si>
  <si>
    <t>LKK-1068</t>
  </si>
  <si>
    <t>1/3”黑白半球型攝影機</t>
  </si>
  <si>
    <t>LKK-1078K</t>
  </si>
  <si>
    <t>LKK-1070K</t>
  </si>
  <si>
    <t>LKK-40D</t>
  </si>
  <si>
    <t>1/2”黑白高解析攝影機</t>
  </si>
  <si>
    <t>LKK-571E</t>
  </si>
  <si>
    <t>1/3”黑白半球型高解析攝影機</t>
  </si>
  <si>
    <t>LKK-1205P</t>
  </si>
  <si>
    <t>彩色基板針孔攝影機</t>
  </si>
  <si>
    <t>LKK-1230PR</t>
  </si>
  <si>
    <t>針眼機板型攝影機</t>
  </si>
  <si>
    <t>LKK-1230GR</t>
  </si>
  <si>
    <t>魚眼機板型攝影機</t>
  </si>
  <si>
    <t>LKK-1230LTA</t>
  </si>
  <si>
    <t>針眼機板偽裝攝影機</t>
  </si>
  <si>
    <t>LKK-1280</t>
  </si>
  <si>
    <t>1/4”彩色攝影機  (長型)</t>
  </si>
  <si>
    <t>LKK-1268</t>
  </si>
  <si>
    <t xml:space="preserve">1/4”彩色半球型攝影機 </t>
  </si>
  <si>
    <t>LKK-1284</t>
  </si>
  <si>
    <t xml:space="preserve">1/3”數位高解析攝影機 </t>
  </si>
  <si>
    <t>LKK-452G</t>
  </si>
  <si>
    <t>魚眼彩色攝影機(鐵殼+腳架)</t>
  </si>
  <si>
    <t>LKK-452P</t>
  </si>
  <si>
    <t>針孔彩色攝影機(鐵殼+腳架)</t>
  </si>
  <si>
    <t>LKK-38CRSI</t>
  </si>
  <si>
    <t>1/3”低照度彩色CCD</t>
  </si>
  <si>
    <t>LKK-12C2Z-N</t>
  </si>
  <si>
    <t>DSP有線彩色數位CCD</t>
  </si>
  <si>
    <t>1/3”彩色半球型攝影機</t>
  </si>
  <si>
    <t>LKK-552G</t>
  </si>
  <si>
    <t>1/4”彩色豆干型攝影機 魚眼</t>
  </si>
  <si>
    <t>LKK-552P</t>
  </si>
  <si>
    <t>1/4”彩色豆干型攝影機 針眼</t>
  </si>
  <si>
    <t>LKK-558G</t>
  </si>
  <si>
    <t>超迷你彩色豆干型CCD 魚眼</t>
  </si>
  <si>
    <t>LKK-558P</t>
  </si>
  <si>
    <t>超迷你彩色豆干型CCD 針眼</t>
  </si>
  <si>
    <t>LKK-70D</t>
  </si>
  <si>
    <t xml:space="preserve">1/2” 彩色高解析攝影機 </t>
  </si>
  <si>
    <t>LKK-571N</t>
  </si>
  <si>
    <t>1/3”彩色半球型高解析攝影機</t>
  </si>
  <si>
    <t>SPP-209</t>
  </si>
  <si>
    <t xml:space="preserve"> 9”黑白監視器</t>
  </si>
  <si>
    <t>SPP-123</t>
  </si>
  <si>
    <t>12”黑白經濟型監視器</t>
  </si>
  <si>
    <t>SPP-212</t>
  </si>
  <si>
    <t>12”黑白監視器</t>
  </si>
  <si>
    <t>12”黑白監視器附聲</t>
  </si>
  <si>
    <t>SPP-214</t>
  </si>
  <si>
    <t>14”彩色監視器</t>
  </si>
  <si>
    <t>SPP-214A</t>
  </si>
  <si>
    <t>14”彩色監視器附聲</t>
  </si>
  <si>
    <t>SPP-215</t>
  </si>
  <si>
    <t>15”黑白監視器</t>
  </si>
  <si>
    <t>SPP-220</t>
  </si>
  <si>
    <t>20”黑白監視器</t>
  </si>
  <si>
    <t>SPP-20</t>
  </si>
  <si>
    <t>20”彩色監視器</t>
  </si>
  <si>
    <t>SPP-2060</t>
  </si>
  <si>
    <t>20”彩色監視器-聲寶牌</t>
  </si>
  <si>
    <t>SPP-301</t>
  </si>
  <si>
    <t>視頻放大器 1:1</t>
  </si>
  <si>
    <t>SPP-104</t>
  </si>
  <si>
    <t>視頻分配器 1:4</t>
  </si>
  <si>
    <t>SPP-108</t>
  </si>
  <si>
    <t>視頻分配器 1:8</t>
  </si>
  <si>
    <t>SPP-77</t>
  </si>
  <si>
    <t>高級影像位移偵測器</t>
  </si>
  <si>
    <t>SPP-202R</t>
  </si>
  <si>
    <t>影像位移偵測器 (含錄控)</t>
  </si>
  <si>
    <t>SPP-6800H</t>
  </si>
  <si>
    <t>彩色高解析四分割(半雙功)</t>
  </si>
  <si>
    <t>SPP-6800D</t>
  </si>
  <si>
    <t>彩色高解析八分割(全雙功)</t>
  </si>
  <si>
    <t>SPP-6200</t>
  </si>
  <si>
    <t>彩色高解析四分割(迥放)</t>
  </si>
  <si>
    <t>SPP-400</t>
  </si>
  <si>
    <t>經濟型黑白四分割</t>
  </si>
  <si>
    <t>SPP-401</t>
  </si>
  <si>
    <t>SPP-116CR</t>
  </si>
  <si>
    <t>彩色16壓縮  (台製)</t>
  </si>
  <si>
    <t>SPP-116</t>
  </si>
  <si>
    <t>黑白16壓縮  (台製)</t>
  </si>
  <si>
    <t>SPP-160HQ</t>
  </si>
  <si>
    <t>富士 160分鐘空白錄影帶</t>
  </si>
  <si>
    <t>片</t>
  </si>
  <si>
    <t>SPP-1000</t>
  </si>
  <si>
    <t>穩壓電源板</t>
  </si>
  <si>
    <t>只</t>
  </si>
  <si>
    <t>超小型監聽麥克風(長方型)</t>
  </si>
  <si>
    <t>SPP-2800</t>
  </si>
  <si>
    <t>超小型監聽麥克風(圓柱型)</t>
  </si>
  <si>
    <t>4m/m鏡頭</t>
  </si>
  <si>
    <t>SPP-60</t>
  </si>
  <si>
    <t>6m/m鏡頭</t>
  </si>
  <si>
    <t>SPP-80</t>
  </si>
  <si>
    <t>8m/m鏡頭</t>
  </si>
  <si>
    <t>SPP-160</t>
  </si>
  <si>
    <t>16m/m鏡頭</t>
  </si>
  <si>
    <t>SPP-412</t>
  </si>
  <si>
    <t>4m/m自動光圈</t>
  </si>
  <si>
    <t>SPP-614</t>
  </si>
  <si>
    <t>6m/m自動光圈</t>
  </si>
  <si>
    <t>SPP-0813</t>
  </si>
  <si>
    <t>8m/m自動光圈</t>
  </si>
  <si>
    <t>SPP-1214</t>
  </si>
  <si>
    <t>12m/m自動光圈</t>
  </si>
  <si>
    <t>SPP-3514</t>
  </si>
  <si>
    <t>3.5-6m/m手動光圈 F1.4</t>
  </si>
  <si>
    <t>SPP-0612</t>
  </si>
  <si>
    <t>6m/m手動光圈</t>
  </si>
  <si>
    <t>SPP-0812</t>
  </si>
  <si>
    <t>8m/m手動光圈</t>
  </si>
  <si>
    <t>SPP-1212</t>
  </si>
  <si>
    <t>12m/m手動光圈</t>
  </si>
  <si>
    <t>SPP-2Z356</t>
  </si>
  <si>
    <t>2倍自動光圈鏡頭(3.5-6m/m)</t>
  </si>
  <si>
    <t>SPP-2ZVM816</t>
  </si>
  <si>
    <t>2倍自動光圈鏡頭(8-16mm)</t>
  </si>
  <si>
    <t>SPP-9021LG</t>
  </si>
  <si>
    <t>ABS材質腳架(小)</t>
  </si>
  <si>
    <t>SPP-903</t>
  </si>
  <si>
    <t>鐵製腳架</t>
  </si>
  <si>
    <t>SPP-9041</t>
  </si>
  <si>
    <t>圓型360度攝影機腳架</t>
  </si>
  <si>
    <t>SPP-9022</t>
  </si>
  <si>
    <t>防護罩支架</t>
  </si>
  <si>
    <t>SPP-9023</t>
  </si>
  <si>
    <t>旋轉台支架</t>
  </si>
  <si>
    <t>SPP-9025</t>
  </si>
  <si>
    <t>室外白鐵支架</t>
  </si>
  <si>
    <t>SPP-508</t>
  </si>
  <si>
    <t>上掀式防護罩</t>
  </si>
  <si>
    <t>SPP-9010</t>
  </si>
  <si>
    <t>防水鋁成型防護罩</t>
  </si>
  <si>
    <t xml:space="preserve">台 </t>
  </si>
  <si>
    <t>SPP-9028</t>
  </si>
  <si>
    <t>室內防護罩</t>
  </si>
  <si>
    <t>BMW-180</t>
  </si>
  <si>
    <t>水平迴轉台 (室內)</t>
  </si>
  <si>
    <t>BMW-125A</t>
  </si>
  <si>
    <t>上下左右迴轉台 (室內)</t>
  </si>
  <si>
    <t>BMW-112T</t>
  </si>
  <si>
    <t>上下左右迴轉台 (室外)</t>
  </si>
  <si>
    <t>BMW-901B</t>
  </si>
  <si>
    <t>左右迴轉台控制器</t>
  </si>
  <si>
    <t>BMW-911</t>
  </si>
  <si>
    <t>上下左右迴轉台控制器</t>
  </si>
  <si>
    <t>BMW-9039-15</t>
  </si>
  <si>
    <t>防水型紅外線投射燈 15M</t>
  </si>
  <si>
    <t>BMW-9039-20</t>
  </si>
  <si>
    <t>防水型紅外線投射燈 20M</t>
  </si>
  <si>
    <t>BMW-9039-30</t>
  </si>
  <si>
    <t>防水型紅外線投射燈 30M</t>
  </si>
  <si>
    <t>BMW-1084</t>
  </si>
  <si>
    <t>4門自動跳台器</t>
  </si>
  <si>
    <t>BMW-308</t>
  </si>
  <si>
    <t>8門跳台器</t>
  </si>
  <si>
    <t>BMW-16</t>
  </si>
  <si>
    <t>時間產生器</t>
  </si>
  <si>
    <t>只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</si>
</sst>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76" formatCode="_-* #,##0_-;\-* #,##0_-;_-* &quot;-&quot;??_-;_-@_-"/>
    <numFmt numFmtId="177" formatCode="_-&quot;$&quot;**#,##0_-;\-&quot;$&quot;**#,##0_-;_-&quot;$&quot;**&quot;-&quot;_-"/>
  </numFmts>
  <fonts count="1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12"/>
      <color theme="1"/>
      <name val="Britannic Bold"/>
      <family val="2"/>
    </font>
    <font>
      <sz val="12"/>
      <color theme="1"/>
      <name val="新細明體"/>
      <family val="2"/>
      <charset val="136"/>
    </font>
    <font>
      <b/>
      <sz val="12"/>
      <color theme="1"/>
      <name val="Britannic Bold"/>
      <family val="2"/>
    </font>
    <font>
      <sz val="12"/>
      <color theme="1"/>
      <name val="Arial"/>
      <family val="2"/>
    </font>
    <font>
      <b/>
      <sz val="14"/>
      <color theme="1"/>
      <name val="標楷體"/>
      <family val="4"/>
      <charset val="136"/>
    </font>
    <font>
      <sz val="11"/>
      <color theme="1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double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double">
        <color indexed="64"/>
      </bottom>
      <diagonal/>
    </border>
    <border>
      <left style="hair">
        <color auto="1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4" fontId="9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2" fillId="6" borderId="10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176" fontId="6" fillId="0" borderId="9" xfId="0" applyNumberFormat="1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3" borderId="8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center" vertical="center" wrapText="1"/>
    </xf>
    <xf numFmtId="176" fontId="6" fillId="4" borderId="9" xfId="0" applyNumberFormat="1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176" fontId="6" fillId="4" borderId="3" xfId="0" applyNumberFormat="1" applyFont="1" applyFill="1" applyBorder="1" applyAlignment="1">
      <alignment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3" borderId="16" xfId="0" applyFont="1" applyFill="1" applyBorder="1" applyAlignment="1">
      <alignment vertical="center" wrapText="1"/>
    </xf>
    <xf numFmtId="0" fontId="4" fillId="3" borderId="16" xfId="0" applyFont="1" applyFill="1" applyBorder="1" applyAlignment="1">
      <alignment vertical="center" wrapText="1"/>
    </xf>
    <xf numFmtId="0" fontId="4" fillId="4" borderId="16" xfId="0" applyFont="1" applyFill="1" applyBorder="1" applyAlignment="1">
      <alignment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176" fontId="6" fillId="4" borderId="17" xfId="0" applyNumberFormat="1" applyFont="1" applyFill="1" applyBorder="1" applyAlignment="1">
      <alignment vertical="center" wrapText="1"/>
    </xf>
    <xf numFmtId="0" fontId="4" fillId="5" borderId="13" xfId="0" applyFont="1" applyFill="1" applyBorder="1" applyAlignment="1">
      <alignment vertical="center" wrapText="1"/>
    </xf>
    <xf numFmtId="0" fontId="4" fillId="5" borderId="14" xfId="0" applyFont="1" applyFill="1" applyBorder="1" applyAlignment="1">
      <alignment vertical="center" wrapText="1"/>
    </xf>
    <xf numFmtId="0" fontId="7" fillId="5" borderId="14" xfId="0" applyFont="1" applyFill="1" applyBorder="1" applyAlignment="1">
      <alignment horizontal="center" vertical="center" wrapText="1"/>
    </xf>
    <xf numFmtId="176" fontId="6" fillId="0" borderId="0" xfId="0" applyNumberFormat="1" applyFont="1" applyAlignment="1">
      <alignment vertical="center" wrapText="1"/>
    </xf>
    <xf numFmtId="177" fontId="10" fillId="5" borderId="18" xfId="1" applyNumberFormat="1" applyFont="1" applyFill="1" applyBorder="1" applyAlignment="1">
      <alignment horizontal="center" vertical="center" wrapText="1"/>
    </xf>
    <xf numFmtId="177" fontId="10" fillId="5" borderId="19" xfId="1" applyNumberFormat="1" applyFont="1" applyFill="1" applyBorder="1" applyAlignment="1">
      <alignment horizontal="center" vertical="center" wrapText="1"/>
    </xf>
    <xf numFmtId="177" fontId="10" fillId="5" borderId="20" xfId="1" applyNumberFormat="1" applyFont="1" applyFill="1" applyBorder="1" applyAlignment="1">
      <alignment horizontal="center" vertical="center" wrapText="1"/>
    </xf>
  </cellXfs>
  <cellStyles count="2">
    <cellStyle name="一般" xfId="0" builtinId="0"/>
    <cellStyle name="貨幣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自訂 7">
      <a:dk1>
        <a:sysClr val="windowText" lastClr="000000"/>
      </a:dk1>
      <a:lt1>
        <a:sysClr val="window" lastClr="FFFFFF"/>
      </a:lt1>
      <a:dk2>
        <a:srgbClr val="363D46"/>
      </a:dk2>
      <a:lt2>
        <a:srgbClr val="EBEBEB"/>
      </a:lt2>
      <a:accent1>
        <a:srgbClr val="6F6F6F"/>
      </a:accent1>
      <a:accent2>
        <a:srgbClr val="BFBFA5"/>
      </a:accent2>
      <a:accent3>
        <a:srgbClr val="DCD084"/>
      </a:accent3>
      <a:accent4>
        <a:srgbClr val="E7BF5F"/>
      </a:accent4>
      <a:accent5>
        <a:srgbClr val="E9A039"/>
      </a:accent5>
      <a:accent6>
        <a:srgbClr val="CF7133"/>
      </a:accent6>
      <a:hlink>
        <a:srgbClr val="F28943"/>
      </a:hlink>
      <a:folHlink>
        <a:srgbClr val="F1B76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EB8FC-E65B-48D3-9F01-FED892FC2195}">
  <sheetPr>
    <tabColor rgb="FFC00000"/>
  </sheetPr>
  <dimension ref="A1:G22"/>
  <sheetViews>
    <sheetView tabSelected="1" topLeftCell="A8" workbookViewId="0">
      <selection activeCell="E22" sqref="E22:G22"/>
    </sheetView>
  </sheetViews>
  <sheetFormatPr defaultRowHeight="16.5" x14ac:dyDescent="0.25"/>
  <cols>
    <col min="1" max="1" width="5.75" style="6" customWidth="1"/>
    <col min="2" max="3" width="17.75" style="6" customWidth="1"/>
    <col min="4" max="4" width="40.75" style="6" customWidth="1"/>
    <col min="5" max="6" width="5.75" style="6" customWidth="1"/>
    <col min="7" max="7" width="13.75" style="44" customWidth="1"/>
    <col min="8" max="16384" width="9" style="6"/>
  </cols>
  <sheetData>
    <row r="1" spans="1:7" ht="28.5" customHeight="1" thickBot="1" x14ac:dyDescent="0.3">
      <c r="A1" s="19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1" t="s">
        <v>6</v>
      </c>
    </row>
    <row r="2" spans="1:7" ht="28.5" customHeight="1" thickTop="1" x14ac:dyDescent="0.25">
      <c r="A2" s="22">
        <v>1</v>
      </c>
      <c r="B2" s="23" t="s">
        <v>16</v>
      </c>
      <c r="C2" s="24" t="s">
        <v>8</v>
      </c>
      <c r="D2" s="25" t="str">
        <f ca="1">IFERROR(VLOOKUP(C2,INDIRECT(B2),2,0),"")</f>
        <v xml:space="preserve">黑白半球型攝機SONY 附AD </v>
      </c>
      <c r="E2" s="26" t="str">
        <f ca="1">IFERROR(VLOOKUP(C2,INDIRECT(B2),3,0),"")</f>
        <v>台</v>
      </c>
      <c r="F2" s="9">
        <v>10</v>
      </c>
      <c r="G2" s="27">
        <f ca="1">IFERROR(VLOOKUP(C2,INDIRECT(B2),4,0),"")</f>
        <v>4685</v>
      </c>
    </row>
    <row r="3" spans="1:7" ht="28.5" customHeight="1" x14ac:dyDescent="0.25">
      <c r="A3" s="28">
        <v>2</v>
      </c>
      <c r="B3" s="29" t="s">
        <v>17</v>
      </c>
      <c r="C3" s="30" t="s">
        <v>10</v>
      </c>
      <c r="D3" s="31" t="str">
        <f t="shared" ref="D3:D21" ca="1" si="0">IFERROR(VLOOKUP(C3,INDIRECT(B3),2,0),"")</f>
        <v>1/3”彩色半球型攝影機</v>
      </c>
      <c r="E3" s="32" t="str">
        <f t="shared" ref="E3:E21" ca="1" si="1">IFERROR(VLOOKUP(C3,INDIRECT(B3),3,0),"")</f>
        <v>台</v>
      </c>
      <c r="F3" s="13">
        <v>5</v>
      </c>
      <c r="G3" s="33">
        <f t="shared" ref="G3:G21" ca="1" si="2">IFERROR(VLOOKUP(C3,INDIRECT(B3),4,0),"")</f>
        <v>6033</v>
      </c>
    </row>
    <row r="4" spans="1:7" ht="28.5" customHeight="1" x14ac:dyDescent="0.25">
      <c r="A4" s="28">
        <v>3</v>
      </c>
      <c r="B4" s="29" t="s">
        <v>18</v>
      </c>
      <c r="C4" s="30" t="s">
        <v>12</v>
      </c>
      <c r="D4" s="31" t="str">
        <f t="shared" ca="1" si="0"/>
        <v>超小型監聽麥克風(長方型)</v>
      </c>
      <c r="E4" s="32" t="str">
        <f t="shared" ca="1" si="1"/>
        <v>只</v>
      </c>
      <c r="F4" s="13">
        <v>25</v>
      </c>
      <c r="G4" s="33">
        <f t="shared" ca="1" si="2"/>
        <v>744</v>
      </c>
    </row>
    <row r="5" spans="1:7" ht="28.5" customHeight="1" x14ac:dyDescent="0.25">
      <c r="A5" s="28">
        <v>4</v>
      </c>
      <c r="B5" s="29" t="s">
        <v>18</v>
      </c>
      <c r="C5" s="30" t="s">
        <v>13</v>
      </c>
      <c r="D5" s="31" t="str">
        <f t="shared" ca="1" si="0"/>
        <v>4m/m鏡頭</v>
      </c>
      <c r="E5" s="32" t="str">
        <f t="shared" ca="1" si="1"/>
        <v>只</v>
      </c>
      <c r="F5" s="13">
        <v>8</v>
      </c>
      <c r="G5" s="33">
        <f t="shared" ca="1" si="2"/>
        <v>1189</v>
      </c>
    </row>
    <row r="6" spans="1:7" ht="28.5" customHeight="1" x14ac:dyDescent="0.25">
      <c r="A6" s="28">
        <v>5</v>
      </c>
      <c r="B6" s="29" t="s">
        <v>19</v>
      </c>
      <c r="C6" s="30" t="s">
        <v>15</v>
      </c>
      <c r="D6" s="31" t="str">
        <f t="shared" ca="1" si="0"/>
        <v>12”黑白監視器附聲</v>
      </c>
      <c r="E6" s="32" t="str">
        <f t="shared" ca="1" si="1"/>
        <v>台</v>
      </c>
      <c r="F6" s="13">
        <v>16</v>
      </c>
      <c r="G6" s="33">
        <f t="shared" ca="1" si="2"/>
        <v>8421</v>
      </c>
    </row>
    <row r="7" spans="1:7" ht="28.5" customHeight="1" x14ac:dyDescent="0.25">
      <c r="A7" s="28">
        <v>6</v>
      </c>
      <c r="B7" s="29" t="s">
        <v>11</v>
      </c>
      <c r="C7" s="30" t="s">
        <v>186</v>
      </c>
      <c r="D7" s="31" t="str">
        <f t="shared" ca="1" si="0"/>
        <v>8m/m鏡頭</v>
      </c>
      <c r="E7" s="32" t="str">
        <f t="shared" ca="1" si="1"/>
        <v>只</v>
      </c>
      <c r="F7" s="13">
        <v>6</v>
      </c>
      <c r="G7" s="33">
        <f t="shared" ca="1" si="2"/>
        <v>1046</v>
      </c>
    </row>
    <row r="8" spans="1:7" ht="28.5" customHeight="1" x14ac:dyDescent="0.25">
      <c r="A8" s="28">
        <v>7</v>
      </c>
      <c r="B8" s="29" t="s">
        <v>23</v>
      </c>
      <c r="C8" s="30" t="s">
        <v>231</v>
      </c>
      <c r="D8" s="31" t="str">
        <f t="shared" ca="1" si="0"/>
        <v>上下左右迴轉台 (室內)</v>
      </c>
      <c r="E8" s="32" t="str">
        <f t="shared" ca="1" si="1"/>
        <v>台</v>
      </c>
      <c r="F8" s="13">
        <v>4</v>
      </c>
      <c r="G8" s="33">
        <f t="shared" ca="1" si="2"/>
        <v>1137</v>
      </c>
    </row>
    <row r="9" spans="1:7" ht="28.5" customHeight="1" x14ac:dyDescent="0.25">
      <c r="A9" s="28">
        <v>8</v>
      </c>
      <c r="B9" s="29"/>
      <c r="C9" s="30"/>
      <c r="D9" s="31" t="str">
        <f t="shared" ca="1" si="0"/>
        <v/>
      </c>
      <c r="E9" s="32" t="str">
        <f t="shared" ca="1" si="1"/>
        <v/>
      </c>
      <c r="F9" s="13"/>
      <c r="G9" s="33" t="str">
        <f t="shared" ca="1" si="2"/>
        <v/>
      </c>
    </row>
    <row r="10" spans="1:7" ht="28.5" customHeight="1" x14ac:dyDescent="0.25">
      <c r="A10" s="28">
        <v>9</v>
      </c>
      <c r="B10" s="29"/>
      <c r="C10" s="30"/>
      <c r="D10" s="31" t="str">
        <f t="shared" ca="1" si="0"/>
        <v/>
      </c>
      <c r="E10" s="32" t="str">
        <f t="shared" ca="1" si="1"/>
        <v/>
      </c>
      <c r="F10" s="13"/>
      <c r="G10" s="33" t="str">
        <f t="shared" ca="1" si="2"/>
        <v/>
      </c>
    </row>
    <row r="11" spans="1:7" ht="28.5" customHeight="1" x14ac:dyDescent="0.25">
      <c r="A11" s="28">
        <v>10</v>
      </c>
      <c r="B11" s="29"/>
      <c r="C11" s="30"/>
      <c r="D11" s="31" t="str">
        <f t="shared" ca="1" si="0"/>
        <v/>
      </c>
      <c r="E11" s="32" t="str">
        <f t="shared" ca="1" si="1"/>
        <v/>
      </c>
      <c r="F11" s="13"/>
      <c r="G11" s="33" t="str">
        <f t="shared" ca="1" si="2"/>
        <v/>
      </c>
    </row>
    <row r="12" spans="1:7" ht="28.5" customHeight="1" x14ac:dyDescent="0.25">
      <c r="A12" s="28">
        <v>11</v>
      </c>
      <c r="B12" s="29"/>
      <c r="C12" s="30"/>
      <c r="D12" s="31" t="str">
        <f t="shared" ca="1" si="0"/>
        <v/>
      </c>
      <c r="E12" s="32" t="str">
        <f t="shared" ca="1" si="1"/>
        <v/>
      </c>
      <c r="F12" s="13"/>
      <c r="G12" s="33" t="str">
        <f t="shared" ca="1" si="2"/>
        <v/>
      </c>
    </row>
    <row r="13" spans="1:7" ht="28.5" customHeight="1" x14ac:dyDescent="0.25">
      <c r="A13" s="28">
        <v>12</v>
      </c>
      <c r="B13" s="29"/>
      <c r="C13" s="30"/>
      <c r="D13" s="31" t="str">
        <f t="shared" ca="1" si="0"/>
        <v/>
      </c>
      <c r="E13" s="32" t="str">
        <f t="shared" ca="1" si="1"/>
        <v/>
      </c>
      <c r="F13" s="13"/>
      <c r="G13" s="33" t="str">
        <f t="shared" ca="1" si="2"/>
        <v/>
      </c>
    </row>
    <row r="14" spans="1:7" ht="28.5" customHeight="1" x14ac:dyDescent="0.25">
      <c r="A14" s="28">
        <v>13</v>
      </c>
      <c r="B14" s="29"/>
      <c r="C14" s="30"/>
      <c r="D14" s="31" t="str">
        <f t="shared" ca="1" si="0"/>
        <v/>
      </c>
      <c r="E14" s="32" t="str">
        <f t="shared" ca="1" si="1"/>
        <v/>
      </c>
      <c r="F14" s="13"/>
      <c r="G14" s="33" t="str">
        <f t="shared" ca="1" si="2"/>
        <v/>
      </c>
    </row>
    <row r="15" spans="1:7" ht="28.5" customHeight="1" x14ac:dyDescent="0.25">
      <c r="A15" s="28">
        <v>14</v>
      </c>
      <c r="B15" s="29"/>
      <c r="C15" s="30"/>
      <c r="D15" s="31" t="str">
        <f t="shared" ca="1" si="0"/>
        <v/>
      </c>
      <c r="E15" s="32" t="str">
        <f t="shared" ca="1" si="1"/>
        <v/>
      </c>
      <c r="F15" s="13"/>
      <c r="G15" s="33" t="str">
        <f t="shared" ca="1" si="2"/>
        <v/>
      </c>
    </row>
    <row r="16" spans="1:7" ht="28.5" customHeight="1" x14ac:dyDescent="0.25">
      <c r="A16" s="28">
        <v>15</v>
      </c>
      <c r="B16" s="29"/>
      <c r="C16" s="30"/>
      <c r="D16" s="31" t="str">
        <f t="shared" ca="1" si="0"/>
        <v/>
      </c>
      <c r="E16" s="32" t="str">
        <f t="shared" ca="1" si="1"/>
        <v/>
      </c>
      <c r="F16" s="13"/>
      <c r="G16" s="33" t="str">
        <f t="shared" ca="1" si="2"/>
        <v/>
      </c>
    </row>
    <row r="17" spans="1:7" ht="28.5" customHeight="1" x14ac:dyDescent="0.25">
      <c r="A17" s="28">
        <v>16</v>
      </c>
      <c r="B17" s="29"/>
      <c r="C17" s="30"/>
      <c r="D17" s="31" t="str">
        <f t="shared" ca="1" si="0"/>
        <v/>
      </c>
      <c r="E17" s="32" t="str">
        <f t="shared" ca="1" si="1"/>
        <v/>
      </c>
      <c r="F17" s="13"/>
      <c r="G17" s="33" t="str">
        <f t="shared" ca="1" si="2"/>
        <v/>
      </c>
    </row>
    <row r="18" spans="1:7" ht="28.5" customHeight="1" x14ac:dyDescent="0.25">
      <c r="A18" s="28">
        <v>17</v>
      </c>
      <c r="B18" s="29"/>
      <c r="C18" s="30"/>
      <c r="D18" s="31" t="str">
        <f t="shared" ca="1" si="0"/>
        <v/>
      </c>
      <c r="E18" s="32" t="str">
        <f t="shared" ca="1" si="1"/>
        <v/>
      </c>
      <c r="F18" s="13"/>
      <c r="G18" s="33" t="str">
        <f t="shared" ca="1" si="2"/>
        <v/>
      </c>
    </row>
    <row r="19" spans="1:7" ht="28.5" customHeight="1" x14ac:dyDescent="0.25">
      <c r="A19" s="28">
        <v>18</v>
      </c>
      <c r="B19" s="29"/>
      <c r="C19" s="30"/>
      <c r="D19" s="31" t="str">
        <f t="shared" ca="1" si="0"/>
        <v/>
      </c>
      <c r="E19" s="32" t="str">
        <f t="shared" ca="1" si="1"/>
        <v/>
      </c>
      <c r="F19" s="13"/>
      <c r="G19" s="33" t="str">
        <f t="shared" ca="1" si="2"/>
        <v/>
      </c>
    </row>
    <row r="20" spans="1:7" ht="28.5" customHeight="1" x14ac:dyDescent="0.25">
      <c r="A20" s="28">
        <v>19</v>
      </c>
      <c r="B20" s="29"/>
      <c r="C20" s="30"/>
      <c r="D20" s="31" t="str">
        <f t="shared" ca="1" si="0"/>
        <v/>
      </c>
      <c r="E20" s="32" t="str">
        <f t="shared" ca="1" si="1"/>
        <v/>
      </c>
      <c r="F20" s="13"/>
      <c r="G20" s="33" t="str">
        <f t="shared" ca="1" si="2"/>
        <v/>
      </c>
    </row>
    <row r="21" spans="1:7" ht="28.5" customHeight="1" thickBot="1" x14ac:dyDescent="0.3">
      <c r="A21" s="34">
        <v>20</v>
      </c>
      <c r="B21" s="35"/>
      <c r="C21" s="36"/>
      <c r="D21" s="37" t="str">
        <f t="shared" ca="1" si="0"/>
        <v/>
      </c>
      <c r="E21" s="38" t="str">
        <f t="shared" ca="1" si="1"/>
        <v/>
      </c>
      <c r="F21" s="39"/>
      <c r="G21" s="40" t="str">
        <f t="shared" ca="1" si="2"/>
        <v/>
      </c>
    </row>
    <row r="22" spans="1:7" ht="28.5" customHeight="1" thickTop="1" thickBot="1" x14ac:dyDescent="0.3">
      <c r="A22" s="41"/>
      <c r="B22" s="42"/>
      <c r="C22" s="42"/>
      <c r="D22" s="43" t="s">
        <v>20</v>
      </c>
      <c r="E22" s="45">
        <f ca="1">SUMPRODUCT(F2:F21,G2:G21)</f>
        <v>250687</v>
      </c>
      <c r="F22" s="46"/>
      <c r="G22" s="47"/>
    </row>
  </sheetData>
  <mergeCells count="1">
    <mergeCell ref="E22:G22"/>
  </mergeCells>
  <phoneticPr fontId="1" type="noConversion"/>
  <dataValidations count="2">
    <dataValidation type="list" allowBlank="1" showInputMessage="1" showErrorMessage="1" sqref="B2:B21" xr:uid="{DC9947A4-B9EA-464B-B0D1-BDF2F4CEB82B}">
      <formula1>類別</formula1>
    </dataValidation>
    <dataValidation type="list" allowBlank="1" showInputMessage="1" showErrorMessage="1" sqref="C2:C21" xr:uid="{BEA038A4-B5B3-4610-84DB-7A626B8DBFCB}">
      <formula1>INDIRECT(B2&amp;"清單")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2FE4F-CA5F-4C6A-A31F-F35A48032E7A}">
  <sheetPr>
    <tabColor rgb="FFFFC000"/>
  </sheetPr>
  <dimension ref="A1:A7"/>
  <sheetViews>
    <sheetView workbookViewId="0"/>
  </sheetViews>
  <sheetFormatPr defaultRowHeight="16.5" x14ac:dyDescent="0.25"/>
  <cols>
    <col min="1" max="1" width="18.875" customWidth="1"/>
  </cols>
  <sheetData>
    <row r="1" spans="1:1" ht="25.35" customHeight="1" x14ac:dyDescent="0.25">
      <c r="A1" s="1" t="s">
        <v>21</v>
      </c>
    </row>
    <row r="2" spans="1:1" ht="25.35" customHeight="1" x14ac:dyDescent="0.25">
      <c r="A2" s="2" t="s">
        <v>22</v>
      </c>
    </row>
    <row r="3" spans="1:1" ht="25.35" customHeight="1" x14ac:dyDescent="0.25">
      <c r="A3" s="2" t="s">
        <v>7</v>
      </c>
    </row>
    <row r="4" spans="1:1" ht="25.35" customHeight="1" x14ac:dyDescent="0.25">
      <c r="A4" s="2" t="s">
        <v>9</v>
      </c>
    </row>
    <row r="5" spans="1:1" ht="25.35" customHeight="1" x14ac:dyDescent="0.25">
      <c r="A5" s="2" t="s">
        <v>14</v>
      </c>
    </row>
    <row r="6" spans="1:1" ht="25.35" customHeight="1" x14ac:dyDescent="0.25">
      <c r="A6" s="2" t="s">
        <v>11</v>
      </c>
    </row>
    <row r="7" spans="1:1" ht="25.35" customHeight="1" x14ac:dyDescent="0.25">
      <c r="A7" s="2" t="s">
        <v>23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E585D-B7F4-4DFA-A16D-DA110D97A449}">
  <sheetPr>
    <tabColor theme="1"/>
  </sheetPr>
  <dimension ref="A1:G24"/>
  <sheetViews>
    <sheetView workbookViewId="0">
      <selection activeCell="E2" sqref="E2"/>
    </sheetView>
  </sheetViews>
  <sheetFormatPr defaultRowHeight="16.5" x14ac:dyDescent="0.25"/>
  <cols>
    <col min="1" max="1" width="6.125" style="6" customWidth="1"/>
    <col min="2" max="2" width="17.625" style="6" customWidth="1"/>
    <col min="3" max="3" width="44.375" style="6" customWidth="1"/>
    <col min="4" max="4" width="6.875" style="6" customWidth="1"/>
    <col min="5" max="5" width="11" style="6" customWidth="1"/>
    <col min="8" max="16384" width="9" style="6"/>
  </cols>
  <sheetData>
    <row r="1" spans="1:5" s="6" customFormat="1" ht="28.5" customHeight="1" thickBot="1" x14ac:dyDescent="0.3">
      <c r="A1" s="3" t="s">
        <v>0</v>
      </c>
      <c r="B1" s="4" t="s">
        <v>2</v>
      </c>
      <c r="C1" s="4" t="s">
        <v>3</v>
      </c>
      <c r="D1" s="4" t="s">
        <v>4</v>
      </c>
      <c r="E1" s="5" t="s">
        <v>6</v>
      </c>
    </row>
    <row r="2" spans="1:5" s="6" customFormat="1" ht="28.5" customHeight="1" thickTop="1" x14ac:dyDescent="0.25">
      <c r="A2" s="7">
        <v>1</v>
      </c>
      <c r="B2" s="8" t="s">
        <v>24</v>
      </c>
      <c r="C2" s="8" t="s">
        <v>25</v>
      </c>
      <c r="D2" s="9" t="s">
        <v>26</v>
      </c>
      <c r="E2" s="10">
        <v>4650</v>
      </c>
    </row>
    <row r="3" spans="1:5" s="6" customFormat="1" ht="28.5" customHeight="1" x14ac:dyDescent="0.25">
      <c r="A3" s="11">
        <v>2</v>
      </c>
      <c r="B3" s="12" t="s">
        <v>27</v>
      </c>
      <c r="C3" s="12" t="s">
        <v>28</v>
      </c>
      <c r="D3" s="13" t="s">
        <v>26</v>
      </c>
      <c r="E3" s="14">
        <v>3085</v>
      </c>
    </row>
    <row r="4" spans="1:5" s="6" customFormat="1" ht="28.5" customHeight="1" x14ac:dyDescent="0.25">
      <c r="A4" s="11">
        <v>3</v>
      </c>
      <c r="B4" s="12" t="s">
        <v>29</v>
      </c>
      <c r="C4" s="12" t="s">
        <v>30</v>
      </c>
      <c r="D4" s="13" t="s">
        <v>26</v>
      </c>
      <c r="E4" s="14">
        <v>5560</v>
      </c>
    </row>
    <row r="5" spans="1:5" s="6" customFormat="1" ht="28.5" customHeight="1" x14ac:dyDescent="0.25">
      <c r="A5" s="11">
        <v>4</v>
      </c>
      <c r="B5" s="12" t="s">
        <v>31</v>
      </c>
      <c r="C5" s="12" t="s">
        <v>32</v>
      </c>
      <c r="D5" s="13" t="s">
        <v>26</v>
      </c>
      <c r="E5" s="14">
        <v>6048</v>
      </c>
    </row>
    <row r="6" spans="1:5" s="6" customFormat="1" ht="28.5" customHeight="1" x14ac:dyDescent="0.25">
      <c r="A6" s="11">
        <v>5</v>
      </c>
      <c r="B6" s="12" t="s">
        <v>33</v>
      </c>
      <c r="C6" s="12" t="s">
        <v>34</v>
      </c>
      <c r="D6" s="13" t="s">
        <v>26</v>
      </c>
      <c r="E6" s="14">
        <v>3360</v>
      </c>
    </row>
    <row r="7" spans="1:5" s="6" customFormat="1" ht="28.5" customHeight="1" x14ac:dyDescent="0.25">
      <c r="A7" s="11">
        <v>6</v>
      </c>
      <c r="B7" s="12" t="s">
        <v>35</v>
      </c>
      <c r="C7" s="12" t="s">
        <v>36</v>
      </c>
      <c r="D7" s="13" t="s">
        <v>26</v>
      </c>
      <c r="E7" s="14">
        <v>4508</v>
      </c>
    </row>
    <row r="8" spans="1:5" s="6" customFormat="1" ht="28.5" customHeight="1" x14ac:dyDescent="0.25">
      <c r="A8" s="11">
        <v>7</v>
      </c>
      <c r="B8" s="12" t="s">
        <v>37</v>
      </c>
      <c r="C8" s="12" t="s">
        <v>38</v>
      </c>
      <c r="D8" s="13" t="s">
        <v>26</v>
      </c>
      <c r="E8" s="14">
        <v>4618</v>
      </c>
    </row>
    <row r="9" spans="1:5" s="6" customFormat="1" ht="28.5" customHeight="1" x14ac:dyDescent="0.25">
      <c r="A9" s="11">
        <v>8</v>
      </c>
      <c r="B9" s="12" t="s">
        <v>39</v>
      </c>
      <c r="C9" s="12" t="s">
        <v>40</v>
      </c>
      <c r="D9" s="13" t="s">
        <v>26</v>
      </c>
      <c r="E9" s="14">
        <v>5007</v>
      </c>
    </row>
    <row r="10" spans="1:5" s="6" customFormat="1" ht="28.5" customHeight="1" x14ac:dyDescent="0.25">
      <c r="A10" s="11">
        <v>9</v>
      </c>
      <c r="B10" s="12" t="s">
        <v>41</v>
      </c>
      <c r="C10" s="12" t="s">
        <v>42</v>
      </c>
      <c r="D10" s="13" t="s">
        <v>26</v>
      </c>
      <c r="E10" s="14">
        <v>3112</v>
      </c>
    </row>
    <row r="11" spans="1:5" s="6" customFormat="1" ht="28.5" customHeight="1" x14ac:dyDescent="0.25">
      <c r="A11" s="11">
        <v>10</v>
      </c>
      <c r="B11" s="12" t="s">
        <v>43</v>
      </c>
      <c r="C11" s="12" t="s">
        <v>44</v>
      </c>
      <c r="D11" s="13" t="s">
        <v>26</v>
      </c>
      <c r="E11" s="14">
        <v>3559</v>
      </c>
    </row>
    <row r="12" spans="1:5" s="6" customFormat="1" ht="28.5" customHeight="1" x14ac:dyDescent="0.25">
      <c r="A12" s="11">
        <v>11</v>
      </c>
      <c r="B12" s="12" t="s">
        <v>45</v>
      </c>
      <c r="C12" s="12" t="s">
        <v>46</v>
      </c>
      <c r="D12" s="13" t="s">
        <v>26</v>
      </c>
      <c r="E12" s="14">
        <v>4527</v>
      </c>
    </row>
    <row r="13" spans="1:5" s="6" customFormat="1" ht="28.5" customHeight="1" x14ac:dyDescent="0.25">
      <c r="A13" s="11">
        <v>12</v>
      </c>
      <c r="B13" s="12" t="s">
        <v>47</v>
      </c>
      <c r="C13" s="12" t="s">
        <v>48</v>
      </c>
      <c r="D13" s="13" t="s">
        <v>26</v>
      </c>
      <c r="E13" s="14">
        <v>5894</v>
      </c>
    </row>
    <row r="14" spans="1:5" s="6" customFormat="1" ht="28.5" customHeight="1" x14ac:dyDescent="0.25">
      <c r="A14" s="11">
        <v>13</v>
      </c>
      <c r="B14" s="12" t="s">
        <v>49</v>
      </c>
      <c r="C14" s="12" t="s">
        <v>50</v>
      </c>
      <c r="D14" s="13" t="s">
        <v>26</v>
      </c>
      <c r="E14" s="14">
        <v>7691</v>
      </c>
    </row>
    <row r="15" spans="1:5" s="6" customFormat="1" ht="28.5" customHeight="1" x14ac:dyDescent="0.25">
      <c r="A15" s="11">
        <v>14</v>
      </c>
      <c r="B15" s="12" t="s">
        <v>51</v>
      </c>
      <c r="C15" s="12" t="s">
        <v>52</v>
      </c>
      <c r="D15" s="13" t="s">
        <v>26</v>
      </c>
      <c r="E15" s="14">
        <v>10632</v>
      </c>
    </row>
    <row r="16" spans="1:5" s="6" customFormat="1" ht="28.5" customHeight="1" x14ac:dyDescent="0.25">
      <c r="A16" s="11">
        <v>15</v>
      </c>
      <c r="B16" s="12" t="s">
        <v>53</v>
      </c>
      <c r="C16" s="12" t="s">
        <v>54</v>
      </c>
      <c r="D16" s="13" t="s">
        <v>26</v>
      </c>
      <c r="E16" s="14">
        <v>2626</v>
      </c>
    </row>
    <row r="17" spans="1:7" ht="28.5" customHeight="1" x14ac:dyDescent="0.25">
      <c r="A17" s="11">
        <v>16</v>
      </c>
      <c r="B17" s="12" t="s">
        <v>55</v>
      </c>
      <c r="C17" s="12" t="s">
        <v>56</v>
      </c>
      <c r="D17" s="13" t="s">
        <v>26</v>
      </c>
      <c r="E17" s="14">
        <v>4747</v>
      </c>
      <c r="F17" s="6"/>
      <c r="G17" s="6"/>
    </row>
    <row r="18" spans="1:7" ht="28.5" customHeight="1" x14ac:dyDescent="0.25">
      <c r="A18" s="11">
        <v>17</v>
      </c>
      <c r="B18" s="12" t="s">
        <v>57</v>
      </c>
      <c r="C18" s="12" t="s">
        <v>58</v>
      </c>
      <c r="D18" s="13" t="s">
        <v>26</v>
      </c>
      <c r="E18" s="14">
        <v>3607</v>
      </c>
      <c r="F18" s="6"/>
      <c r="G18" s="6"/>
    </row>
    <row r="19" spans="1:7" ht="28.5" customHeight="1" x14ac:dyDescent="0.25">
      <c r="A19" s="11">
        <v>18</v>
      </c>
      <c r="B19" s="12" t="s">
        <v>59</v>
      </c>
      <c r="C19" s="12" t="s">
        <v>60</v>
      </c>
      <c r="D19" s="13" t="s">
        <v>26</v>
      </c>
      <c r="E19" s="14">
        <v>1532</v>
      </c>
      <c r="F19" s="6"/>
      <c r="G19" s="6"/>
    </row>
    <row r="20" spans="1:7" ht="28.5" customHeight="1" x14ac:dyDescent="0.25">
      <c r="A20" s="11">
        <v>19</v>
      </c>
      <c r="B20" s="12" t="s">
        <v>61</v>
      </c>
      <c r="C20" s="12" t="s">
        <v>62</v>
      </c>
      <c r="D20" s="13" t="s">
        <v>26</v>
      </c>
      <c r="E20" s="14">
        <v>4105</v>
      </c>
      <c r="F20" s="6"/>
      <c r="G20" s="6"/>
    </row>
    <row r="21" spans="1:7" ht="28.5" customHeight="1" x14ac:dyDescent="0.25">
      <c r="A21" s="11">
        <v>20</v>
      </c>
      <c r="B21" s="12" t="s">
        <v>63</v>
      </c>
      <c r="C21" s="12" t="s">
        <v>64</v>
      </c>
      <c r="D21" s="13" t="s">
        <v>26</v>
      </c>
      <c r="E21" s="14">
        <v>5661</v>
      </c>
      <c r="F21" s="6"/>
      <c r="G21" s="6"/>
    </row>
    <row r="22" spans="1:7" ht="28.5" customHeight="1" x14ac:dyDescent="0.25">
      <c r="A22" s="11">
        <v>21</v>
      </c>
      <c r="B22" s="12" t="s">
        <v>65</v>
      </c>
      <c r="C22" s="12" t="s">
        <v>66</v>
      </c>
      <c r="D22" s="13" t="s">
        <v>71</v>
      </c>
      <c r="E22" s="14">
        <v>3568</v>
      </c>
      <c r="F22" s="6"/>
      <c r="G22" s="6"/>
    </row>
    <row r="23" spans="1:7" ht="28.5" customHeight="1" x14ac:dyDescent="0.25">
      <c r="A23" s="11">
        <v>22</v>
      </c>
      <c r="B23" s="12" t="s">
        <v>67</v>
      </c>
      <c r="C23" s="12" t="s">
        <v>68</v>
      </c>
      <c r="D23" s="13" t="s">
        <v>26</v>
      </c>
      <c r="E23" s="14">
        <v>5169</v>
      </c>
      <c r="F23" s="6"/>
      <c r="G23" s="6"/>
    </row>
    <row r="24" spans="1:7" ht="28.5" customHeight="1" thickBot="1" x14ac:dyDescent="0.3">
      <c r="A24" s="15">
        <v>23</v>
      </c>
      <c r="B24" s="16" t="s">
        <v>69</v>
      </c>
      <c r="C24" s="16" t="s">
        <v>70</v>
      </c>
      <c r="D24" s="17" t="s">
        <v>26</v>
      </c>
      <c r="E24" s="18">
        <v>3984</v>
      </c>
      <c r="F24" s="6"/>
      <c r="G24" s="6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D1B1B-E200-47A6-8271-7EEB3CE47C23}">
  <sheetPr>
    <tabColor theme="1"/>
  </sheetPr>
  <dimension ref="A1:G15"/>
  <sheetViews>
    <sheetView workbookViewId="0"/>
  </sheetViews>
  <sheetFormatPr defaultRowHeight="16.5" x14ac:dyDescent="0.25"/>
  <cols>
    <col min="1" max="1" width="6.125" style="6" customWidth="1"/>
    <col min="2" max="2" width="17.625" style="6" customWidth="1"/>
    <col min="3" max="3" width="44.375" style="6" customWidth="1"/>
    <col min="4" max="4" width="6.875" style="6" customWidth="1"/>
    <col min="5" max="5" width="11" style="6" customWidth="1"/>
    <col min="8" max="16384" width="9" style="6"/>
  </cols>
  <sheetData>
    <row r="1" spans="1:7" ht="28.5" customHeight="1" thickBot="1" x14ac:dyDescent="0.3">
      <c r="A1" s="3" t="s">
        <v>0</v>
      </c>
      <c r="B1" s="4" t="s">
        <v>2</v>
      </c>
      <c r="C1" s="4" t="s">
        <v>3</v>
      </c>
      <c r="D1" s="4" t="s">
        <v>4</v>
      </c>
      <c r="E1" s="5" t="s">
        <v>6</v>
      </c>
      <c r="F1" s="6"/>
      <c r="G1" s="6"/>
    </row>
    <row r="2" spans="1:7" ht="28.5" customHeight="1" thickTop="1" x14ac:dyDescent="0.25">
      <c r="A2" s="7">
        <v>1</v>
      </c>
      <c r="B2" s="8" t="s">
        <v>72</v>
      </c>
      <c r="C2" s="8" t="s">
        <v>73</v>
      </c>
      <c r="D2" s="9" t="s">
        <v>26</v>
      </c>
      <c r="E2" s="10">
        <v>2025</v>
      </c>
      <c r="F2" s="6"/>
      <c r="G2" s="6"/>
    </row>
    <row r="3" spans="1:7" ht="28.5" customHeight="1" x14ac:dyDescent="0.25">
      <c r="A3" s="11">
        <v>2</v>
      </c>
      <c r="B3" s="12" t="s">
        <v>74</v>
      </c>
      <c r="C3" s="12" t="s">
        <v>75</v>
      </c>
      <c r="D3" s="13" t="s">
        <v>26</v>
      </c>
      <c r="E3" s="14">
        <v>2268</v>
      </c>
      <c r="F3" s="6"/>
      <c r="G3" s="6"/>
    </row>
    <row r="4" spans="1:7" ht="28.5" customHeight="1" x14ac:dyDescent="0.25">
      <c r="A4" s="11">
        <v>3</v>
      </c>
      <c r="B4" s="12" t="s">
        <v>76</v>
      </c>
      <c r="C4" s="12" t="s">
        <v>77</v>
      </c>
      <c r="D4" s="13" t="s">
        <v>26</v>
      </c>
      <c r="E4" s="14">
        <v>1222</v>
      </c>
      <c r="F4" s="6"/>
      <c r="G4" s="6"/>
    </row>
    <row r="5" spans="1:7" ht="28.5" customHeight="1" x14ac:dyDescent="0.25">
      <c r="A5" s="11">
        <v>4</v>
      </c>
      <c r="B5" s="12" t="s">
        <v>78</v>
      </c>
      <c r="C5" s="12" t="s">
        <v>79</v>
      </c>
      <c r="D5" s="13" t="s">
        <v>26</v>
      </c>
      <c r="E5" s="14">
        <v>2853</v>
      </c>
      <c r="F5" s="6"/>
      <c r="G5" s="6"/>
    </row>
    <row r="6" spans="1:7" ht="28.5" customHeight="1" x14ac:dyDescent="0.25">
      <c r="A6" s="11">
        <v>5</v>
      </c>
      <c r="B6" s="12" t="s">
        <v>80</v>
      </c>
      <c r="C6" s="12" t="s">
        <v>81</v>
      </c>
      <c r="D6" s="13" t="s">
        <v>26</v>
      </c>
      <c r="E6" s="14">
        <v>5992</v>
      </c>
      <c r="F6" s="6"/>
      <c r="G6" s="6"/>
    </row>
    <row r="7" spans="1:7" ht="28.5" customHeight="1" x14ac:dyDescent="0.25">
      <c r="A7" s="11">
        <v>6</v>
      </c>
      <c r="B7" s="12" t="s">
        <v>82</v>
      </c>
      <c r="C7" s="12" t="s">
        <v>83</v>
      </c>
      <c r="D7" s="13" t="s">
        <v>26</v>
      </c>
      <c r="E7" s="14">
        <v>7040</v>
      </c>
      <c r="F7" s="6"/>
      <c r="G7" s="6"/>
    </row>
    <row r="8" spans="1:7" ht="28.5" customHeight="1" x14ac:dyDescent="0.25">
      <c r="A8" s="11">
        <v>7</v>
      </c>
      <c r="B8" s="12" t="s">
        <v>8</v>
      </c>
      <c r="C8" s="12" t="s">
        <v>84</v>
      </c>
      <c r="D8" s="13" t="s">
        <v>26</v>
      </c>
      <c r="E8" s="14">
        <v>4685</v>
      </c>
      <c r="F8" s="6"/>
      <c r="G8" s="6"/>
    </row>
    <row r="9" spans="1:7" ht="28.5" customHeight="1" x14ac:dyDescent="0.25">
      <c r="A9" s="11">
        <v>8</v>
      </c>
      <c r="B9" s="12" t="s">
        <v>85</v>
      </c>
      <c r="C9" s="12" t="s">
        <v>86</v>
      </c>
      <c r="D9" s="13" t="s">
        <v>26</v>
      </c>
      <c r="E9" s="14">
        <v>633</v>
      </c>
      <c r="F9" s="6"/>
      <c r="G9" s="6"/>
    </row>
    <row r="10" spans="1:7" ht="28.5" customHeight="1" x14ac:dyDescent="0.25">
      <c r="A10" s="11">
        <v>9</v>
      </c>
      <c r="B10" s="12" t="s">
        <v>87</v>
      </c>
      <c r="C10" s="12" t="s">
        <v>88</v>
      </c>
      <c r="D10" s="13" t="s">
        <v>26</v>
      </c>
      <c r="E10" s="14">
        <v>3910</v>
      </c>
      <c r="F10" s="6"/>
      <c r="G10" s="6"/>
    </row>
    <row r="11" spans="1:7" ht="28.5" customHeight="1" x14ac:dyDescent="0.25">
      <c r="A11" s="11">
        <v>10</v>
      </c>
      <c r="B11" s="12" t="s">
        <v>89</v>
      </c>
      <c r="C11" s="12" t="s">
        <v>90</v>
      </c>
      <c r="D11" s="13" t="s">
        <v>26</v>
      </c>
      <c r="E11" s="14">
        <v>1897</v>
      </c>
      <c r="F11" s="6"/>
      <c r="G11" s="6"/>
    </row>
    <row r="12" spans="1:7" ht="28.5" customHeight="1" x14ac:dyDescent="0.25">
      <c r="A12" s="11">
        <v>11</v>
      </c>
      <c r="B12" s="12" t="s">
        <v>91</v>
      </c>
      <c r="C12" s="12" t="s">
        <v>88</v>
      </c>
      <c r="D12" s="13" t="s">
        <v>26</v>
      </c>
      <c r="E12" s="14">
        <v>2745</v>
      </c>
      <c r="F12" s="6"/>
      <c r="G12" s="6"/>
    </row>
    <row r="13" spans="1:7" ht="28.5" customHeight="1" x14ac:dyDescent="0.25">
      <c r="A13" s="11">
        <v>12</v>
      </c>
      <c r="B13" s="12" t="s">
        <v>92</v>
      </c>
      <c r="C13" s="12" t="s">
        <v>90</v>
      </c>
      <c r="D13" s="13" t="s">
        <v>26</v>
      </c>
      <c r="E13" s="14">
        <v>1534</v>
      </c>
      <c r="F13" s="6"/>
      <c r="G13" s="6"/>
    </row>
    <row r="14" spans="1:7" ht="28.5" customHeight="1" x14ac:dyDescent="0.25">
      <c r="A14" s="11">
        <v>13</v>
      </c>
      <c r="B14" s="12" t="s">
        <v>93</v>
      </c>
      <c r="C14" s="12" t="s">
        <v>94</v>
      </c>
      <c r="D14" s="13" t="s">
        <v>26</v>
      </c>
      <c r="E14" s="14">
        <v>22646</v>
      </c>
      <c r="F14" s="6"/>
      <c r="G14" s="6"/>
    </row>
    <row r="15" spans="1:7" ht="28.5" customHeight="1" thickBot="1" x14ac:dyDescent="0.3">
      <c r="A15" s="15">
        <v>14</v>
      </c>
      <c r="B15" s="16" t="s">
        <v>95</v>
      </c>
      <c r="C15" s="16" t="s">
        <v>96</v>
      </c>
      <c r="D15" s="17" t="s">
        <v>26</v>
      </c>
      <c r="E15" s="18">
        <v>7386</v>
      </c>
      <c r="F15" s="6"/>
      <c r="G15" s="6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3DA66-CD70-4015-BAD9-E96D3F203AAA}">
  <sheetPr>
    <tabColor rgb="FF92D050"/>
  </sheetPr>
  <dimension ref="A1:G19"/>
  <sheetViews>
    <sheetView workbookViewId="0">
      <selection activeCell="E5" sqref="E5"/>
    </sheetView>
  </sheetViews>
  <sheetFormatPr defaultRowHeight="16.5" x14ac:dyDescent="0.25"/>
  <cols>
    <col min="1" max="1" width="6.125" style="6" customWidth="1"/>
    <col min="2" max="2" width="17.625" style="6" customWidth="1"/>
    <col min="3" max="3" width="44.375" style="6" customWidth="1"/>
    <col min="4" max="4" width="6.875" style="6" customWidth="1"/>
    <col min="5" max="5" width="11" style="6" customWidth="1"/>
    <col min="8" max="16384" width="9" style="6"/>
  </cols>
  <sheetData>
    <row r="1" spans="1:5" s="6" customFormat="1" ht="28.5" customHeight="1" thickBot="1" x14ac:dyDescent="0.3">
      <c r="A1" s="3" t="s">
        <v>0</v>
      </c>
      <c r="B1" s="4" t="s">
        <v>2</v>
      </c>
      <c r="C1" s="4" t="s">
        <v>3</v>
      </c>
      <c r="D1" s="4" t="s">
        <v>4</v>
      </c>
      <c r="E1" s="5" t="s">
        <v>6</v>
      </c>
    </row>
    <row r="2" spans="1:5" s="6" customFormat="1" ht="28.5" customHeight="1" thickTop="1" x14ac:dyDescent="0.25">
      <c r="A2" s="7">
        <v>1</v>
      </c>
      <c r="B2" s="8" t="s">
        <v>97</v>
      </c>
      <c r="C2" s="8" t="s">
        <v>98</v>
      </c>
      <c r="D2" s="9" t="s">
        <v>26</v>
      </c>
      <c r="E2" s="10">
        <v>15760</v>
      </c>
    </row>
    <row r="3" spans="1:5" s="6" customFormat="1" ht="28.5" customHeight="1" x14ac:dyDescent="0.25">
      <c r="A3" s="11">
        <v>2</v>
      </c>
      <c r="B3" s="12" t="s">
        <v>99</v>
      </c>
      <c r="C3" s="12" t="s">
        <v>100</v>
      </c>
      <c r="D3" s="13" t="s">
        <v>26</v>
      </c>
      <c r="E3" s="14">
        <v>14247</v>
      </c>
    </row>
    <row r="4" spans="1:5" s="6" customFormat="1" ht="28.5" customHeight="1" x14ac:dyDescent="0.25">
      <c r="A4" s="11">
        <v>3</v>
      </c>
      <c r="B4" s="12" t="s">
        <v>101</v>
      </c>
      <c r="C4" s="12" t="s">
        <v>102</v>
      </c>
      <c r="D4" s="13" t="s">
        <v>26</v>
      </c>
      <c r="E4" s="14">
        <v>11269</v>
      </c>
    </row>
    <row r="5" spans="1:5" s="6" customFormat="1" ht="28.5" customHeight="1" x14ac:dyDescent="0.25">
      <c r="A5" s="11">
        <v>4</v>
      </c>
      <c r="B5" s="12" t="s">
        <v>103</v>
      </c>
      <c r="C5" s="12" t="s">
        <v>104</v>
      </c>
      <c r="D5" s="13" t="s">
        <v>26</v>
      </c>
      <c r="E5" s="14">
        <v>11924</v>
      </c>
    </row>
    <row r="6" spans="1:5" s="6" customFormat="1" ht="28.5" customHeight="1" x14ac:dyDescent="0.25">
      <c r="A6" s="11">
        <v>5</v>
      </c>
      <c r="B6" s="12" t="s">
        <v>105</v>
      </c>
      <c r="C6" s="12" t="s">
        <v>106</v>
      </c>
      <c r="D6" s="13" t="s">
        <v>26</v>
      </c>
      <c r="E6" s="14">
        <v>7136</v>
      </c>
    </row>
    <row r="7" spans="1:5" s="6" customFormat="1" ht="28.5" customHeight="1" x14ac:dyDescent="0.25">
      <c r="A7" s="11">
        <v>6</v>
      </c>
      <c r="B7" s="12" t="s">
        <v>107</v>
      </c>
      <c r="C7" s="12" t="s">
        <v>108</v>
      </c>
      <c r="D7" s="13" t="s">
        <v>26</v>
      </c>
      <c r="E7" s="14">
        <v>7141</v>
      </c>
    </row>
    <row r="8" spans="1:5" s="6" customFormat="1" ht="28.5" customHeight="1" x14ac:dyDescent="0.25">
      <c r="A8" s="11">
        <v>7</v>
      </c>
      <c r="B8" s="12" t="s">
        <v>109</v>
      </c>
      <c r="C8" s="12" t="s">
        <v>110</v>
      </c>
      <c r="D8" s="13" t="s">
        <v>26</v>
      </c>
      <c r="E8" s="14">
        <v>11609</v>
      </c>
    </row>
    <row r="9" spans="1:5" s="6" customFormat="1" ht="28.5" customHeight="1" x14ac:dyDescent="0.25">
      <c r="A9" s="11">
        <v>8</v>
      </c>
      <c r="B9" s="12" t="s">
        <v>111</v>
      </c>
      <c r="C9" s="12" t="s">
        <v>112</v>
      </c>
      <c r="D9" s="13" t="s">
        <v>26</v>
      </c>
      <c r="E9" s="14">
        <v>10267</v>
      </c>
    </row>
    <row r="10" spans="1:5" s="6" customFormat="1" ht="28.5" customHeight="1" x14ac:dyDescent="0.25">
      <c r="A10" s="11">
        <v>9</v>
      </c>
      <c r="B10" s="12" t="s">
        <v>113</v>
      </c>
      <c r="C10" s="12" t="s">
        <v>114</v>
      </c>
      <c r="D10" s="13" t="s">
        <v>26</v>
      </c>
      <c r="E10" s="14">
        <v>14072</v>
      </c>
    </row>
    <row r="11" spans="1:5" s="6" customFormat="1" ht="28.5" customHeight="1" x14ac:dyDescent="0.25">
      <c r="A11" s="11">
        <v>10</v>
      </c>
      <c r="B11" s="12" t="s">
        <v>115</v>
      </c>
      <c r="C11" s="12" t="s">
        <v>116</v>
      </c>
      <c r="D11" s="13" t="s">
        <v>26</v>
      </c>
      <c r="E11" s="14">
        <v>14860</v>
      </c>
    </row>
    <row r="12" spans="1:5" s="6" customFormat="1" ht="28.5" customHeight="1" x14ac:dyDescent="0.25">
      <c r="A12" s="11">
        <v>11</v>
      </c>
      <c r="B12" s="12" t="s">
        <v>117</v>
      </c>
      <c r="C12" s="12" t="s">
        <v>118</v>
      </c>
      <c r="D12" s="13" t="s">
        <v>26</v>
      </c>
      <c r="E12" s="14">
        <v>24639</v>
      </c>
    </row>
    <row r="13" spans="1:5" s="6" customFormat="1" ht="28.5" customHeight="1" x14ac:dyDescent="0.25">
      <c r="A13" s="11">
        <v>12</v>
      </c>
      <c r="B13" s="12" t="s">
        <v>10</v>
      </c>
      <c r="C13" s="12" t="s">
        <v>119</v>
      </c>
      <c r="D13" s="13" t="s">
        <v>26</v>
      </c>
      <c r="E13" s="14">
        <v>6033</v>
      </c>
    </row>
    <row r="14" spans="1:5" s="6" customFormat="1" ht="28.5" customHeight="1" x14ac:dyDescent="0.25">
      <c r="A14" s="11">
        <v>13</v>
      </c>
      <c r="B14" s="12" t="s">
        <v>120</v>
      </c>
      <c r="C14" s="12" t="s">
        <v>121</v>
      </c>
      <c r="D14" s="13" t="s">
        <v>26</v>
      </c>
      <c r="E14" s="14">
        <v>7846</v>
      </c>
    </row>
    <row r="15" spans="1:5" s="6" customFormat="1" ht="28.5" customHeight="1" x14ac:dyDescent="0.25">
      <c r="A15" s="11">
        <v>14</v>
      </c>
      <c r="B15" s="12" t="s">
        <v>122</v>
      </c>
      <c r="C15" s="12" t="s">
        <v>123</v>
      </c>
      <c r="D15" s="13" t="s">
        <v>26</v>
      </c>
      <c r="E15" s="14">
        <v>5901</v>
      </c>
    </row>
    <row r="16" spans="1:5" s="6" customFormat="1" ht="28.5" customHeight="1" x14ac:dyDescent="0.25">
      <c r="A16" s="11">
        <v>15</v>
      </c>
      <c r="B16" s="12" t="s">
        <v>124</v>
      </c>
      <c r="C16" s="12" t="s">
        <v>125</v>
      </c>
      <c r="D16" s="13" t="s">
        <v>26</v>
      </c>
      <c r="E16" s="14">
        <v>6139</v>
      </c>
    </row>
    <row r="17" spans="1:7" ht="28.5" customHeight="1" x14ac:dyDescent="0.25">
      <c r="A17" s="11">
        <v>16</v>
      </c>
      <c r="B17" s="12" t="s">
        <v>126</v>
      </c>
      <c r="C17" s="12" t="s">
        <v>127</v>
      </c>
      <c r="D17" s="13" t="s">
        <v>26</v>
      </c>
      <c r="E17" s="14">
        <v>7659</v>
      </c>
      <c r="F17" s="6"/>
      <c r="G17" s="6"/>
    </row>
    <row r="18" spans="1:7" ht="28.5" customHeight="1" x14ac:dyDescent="0.25">
      <c r="A18" s="11">
        <v>17</v>
      </c>
      <c r="B18" s="12" t="s">
        <v>128</v>
      </c>
      <c r="C18" s="12" t="s">
        <v>129</v>
      </c>
      <c r="D18" s="13" t="s">
        <v>26</v>
      </c>
      <c r="E18" s="14">
        <v>30730</v>
      </c>
      <c r="F18" s="6"/>
      <c r="G18" s="6"/>
    </row>
    <row r="19" spans="1:7" ht="28.5" customHeight="1" thickBot="1" x14ac:dyDescent="0.3">
      <c r="A19" s="15">
        <v>18</v>
      </c>
      <c r="B19" s="16" t="s">
        <v>130</v>
      </c>
      <c r="C19" s="16" t="s">
        <v>131</v>
      </c>
      <c r="D19" s="17" t="s">
        <v>26</v>
      </c>
      <c r="E19" s="18">
        <v>32437</v>
      </c>
      <c r="F19" s="6"/>
      <c r="G19" s="6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32795-C03F-4AF5-A859-7348A95D40FB}">
  <sheetPr>
    <tabColor rgb="FF00B0F0"/>
  </sheetPr>
  <dimension ref="A1:G24"/>
  <sheetViews>
    <sheetView workbookViewId="0"/>
  </sheetViews>
  <sheetFormatPr defaultRowHeight="16.5" x14ac:dyDescent="0.25"/>
  <cols>
    <col min="1" max="1" width="6.125" style="6" customWidth="1"/>
    <col min="2" max="2" width="17.625" style="6" customWidth="1"/>
    <col min="3" max="3" width="44.375" style="6" customWidth="1"/>
    <col min="4" max="4" width="6.875" style="6" customWidth="1"/>
    <col min="5" max="5" width="11" style="6" customWidth="1"/>
    <col min="8" max="16384" width="9" style="6"/>
  </cols>
  <sheetData>
    <row r="1" spans="1:5" s="6" customFormat="1" ht="28.5" customHeight="1" thickBot="1" x14ac:dyDescent="0.3">
      <c r="A1" s="3" t="s">
        <v>0</v>
      </c>
      <c r="B1" s="4" t="s">
        <v>2</v>
      </c>
      <c r="C1" s="4" t="s">
        <v>3</v>
      </c>
      <c r="D1" s="4" t="s">
        <v>4</v>
      </c>
      <c r="E1" s="5" t="s">
        <v>6</v>
      </c>
    </row>
    <row r="2" spans="1:5" s="6" customFormat="1" ht="28.5" customHeight="1" thickTop="1" x14ac:dyDescent="0.25">
      <c r="A2" s="7">
        <v>1</v>
      </c>
      <c r="B2" s="8" t="s">
        <v>132</v>
      </c>
      <c r="C2" s="8" t="s">
        <v>133</v>
      </c>
      <c r="D2" s="9" t="s">
        <v>26</v>
      </c>
      <c r="E2" s="10">
        <v>3488</v>
      </c>
    </row>
    <row r="3" spans="1:5" s="6" customFormat="1" ht="28.5" customHeight="1" x14ac:dyDescent="0.25">
      <c r="A3" s="11">
        <v>2</v>
      </c>
      <c r="B3" s="12" t="s">
        <v>134</v>
      </c>
      <c r="C3" s="12" t="s">
        <v>135</v>
      </c>
      <c r="D3" s="13" t="s">
        <v>26</v>
      </c>
      <c r="E3" s="14">
        <v>5902</v>
      </c>
    </row>
    <row r="4" spans="1:5" s="6" customFormat="1" ht="28.5" customHeight="1" x14ac:dyDescent="0.25">
      <c r="A4" s="11">
        <v>3</v>
      </c>
      <c r="B4" s="12" t="s">
        <v>136</v>
      </c>
      <c r="C4" s="12" t="s">
        <v>137</v>
      </c>
      <c r="D4" s="13" t="s">
        <v>26</v>
      </c>
      <c r="E4" s="14">
        <v>6916</v>
      </c>
    </row>
    <row r="5" spans="1:5" s="6" customFormat="1" ht="28.5" customHeight="1" x14ac:dyDescent="0.25">
      <c r="A5" s="11">
        <v>4</v>
      </c>
      <c r="B5" s="12" t="s">
        <v>15</v>
      </c>
      <c r="C5" s="12" t="s">
        <v>138</v>
      </c>
      <c r="D5" s="13" t="s">
        <v>26</v>
      </c>
      <c r="E5" s="14">
        <v>8421</v>
      </c>
    </row>
    <row r="6" spans="1:5" s="6" customFormat="1" ht="28.5" customHeight="1" x14ac:dyDescent="0.25">
      <c r="A6" s="11">
        <v>5</v>
      </c>
      <c r="B6" s="12" t="s">
        <v>139</v>
      </c>
      <c r="C6" s="12" t="s">
        <v>140</v>
      </c>
      <c r="D6" s="13" t="s">
        <v>26</v>
      </c>
      <c r="E6" s="14">
        <v>11492</v>
      </c>
    </row>
    <row r="7" spans="1:5" s="6" customFormat="1" ht="28.5" customHeight="1" x14ac:dyDescent="0.25">
      <c r="A7" s="11">
        <v>6</v>
      </c>
      <c r="B7" s="12" t="s">
        <v>141</v>
      </c>
      <c r="C7" s="12" t="s">
        <v>142</v>
      </c>
      <c r="D7" s="13" t="s">
        <v>26</v>
      </c>
      <c r="E7" s="14">
        <v>10342</v>
      </c>
    </row>
    <row r="8" spans="1:5" s="6" customFormat="1" ht="28.5" customHeight="1" x14ac:dyDescent="0.25">
      <c r="A8" s="11">
        <v>7</v>
      </c>
      <c r="B8" s="12" t="s">
        <v>143</v>
      </c>
      <c r="C8" s="12" t="s">
        <v>144</v>
      </c>
      <c r="D8" s="13" t="s">
        <v>26</v>
      </c>
      <c r="E8" s="14">
        <v>15385</v>
      </c>
    </row>
    <row r="9" spans="1:5" s="6" customFormat="1" ht="28.5" customHeight="1" x14ac:dyDescent="0.25">
      <c r="A9" s="11">
        <v>8</v>
      </c>
      <c r="B9" s="12" t="s">
        <v>145</v>
      </c>
      <c r="C9" s="12" t="s">
        <v>146</v>
      </c>
      <c r="D9" s="13" t="s">
        <v>26</v>
      </c>
      <c r="E9" s="14">
        <v>15236</v>
      </c>
    </row>
    <row r="10" spans="1:5" s="6" customFormat="1" ht="28.5" customHeight="1" x14ac:dyDescent="0.25">
      <c r="A10" s="11">
        <v>9</v>
      </c>
      <c r="B10" s="12" t="s">
        <v>147</v>
      </c>
      <c r="C10" s="12" t="s">
        <v>148</v>
      </c>
      <c r="D10" s="13" t="s">
        <v>26</v>
      </c>
      <c r="E10" s="14">
        <v>31003</v>
      </c>
    </row>
    <row r="11" spans="1:5" s="6" customFormat="1" ht="28.5" customHeight="1" x14ac:dyDescent="0.25">
      <c r="A11" s="11">
        <v>10</v>
      </c>
      <c r="B11" s="12" t="s">
        <v>149</v>
      </c>
      <c r="C11" s="12" t="s">
        <v>150</v>
      </c>
      <c r="D11" s="13" t="s">
        <v>26</v>
      </c>
      <c r="E11" s="14">
        <v>16768</v>
      </c>
    </row>
    <row r="12" spans="1:5" s="6" customFormat="1" ht="28.5" customHeight="1" x14ac:dyDescent="0.25">
      <c r="A12" s="11">
        <v>11</v>
      </c>
      <c r="B12" s="12" t="s">
        <v>151</v>
      </c>
      <c r="C12" s="12" t="s">
        <v>152</v>
      </c>
      <c r="D12" s="13" t="s">
        <v>26</v>
      </c>
      <c r="E12" s="14">
        <v>2021</v>
      </c>
    </row>
    <row r="13" spans="1:5" s="6" customFormat="1" ht="28.5" customHeight="1" x14ac:dyDescent="0.25">
      <c r="A13" s="11">
        <v>12</v>
      </c>
      <c r="B13" s="12" t="s">
        <v>153</v>
      </c>
      <c r="C13" s="12" t="s">
        <v>154</v>
      </c>
      <c r="D13" s="13" t="s">
        <v>26</v>
      </c>
      <c r="E13" s="14">
        <v>3105</v>
      </c>
    </row>
    <row r="14" spans="1:5" s="6" customFormat="1" ht="28.5" customHeight="1" x14ac:dyDescent="0.25">
      <c r="A14" s="11">
        <v>13</v>
      </c>
      <c r="B14" s="12" t="s">
        <v>155</v>
      </c>
      <c r="C14" s="12" t="s">
        <v>156</v>
      </c>
      <c r="D14" s="13" t="s">
        <v>26</v>
      </c>
      <c r="E14" s="14">
        <v>1536</v>
      </c>
    </row>
    <row r="15" spans="1:5" s="6" customFormat="1" ht="28.5" customHeight="1" x14ac:dyDescent="0.25">
      <c r="A15" s="11">
        <v>14</v>
      </c>
      <c r="B15" s="12" t="s">
        <v>157</v>
      </c>
      <c r="C15" s="12" t="s">
        <v>158</v>
      </c>
      <c r="D15" s="13" t="s">
        <v>26</v>
      </c>
      <c r="E15" s="14">
        <v>10508</v>
      </c>
    </row>
    <row r="16" spans="1:5" s="6" customFormat="1" ht="28.5" customHeight="1" x14ac:dyDescent="0.25">
      <c r="A16" s="11">
        <v>15</v>
      </c>
      <c r="B16" s="12" t="s">
        <v>159</v>
      </c>
      <c r="C16" s="12" t="s">
        <v>160</v>
      </c>
      <c r="D16" s="13" t="s">
        <v>26</v>
      </c>
      <c r="E16" s="14">
        <v>11894</v>
      </c>
    </row>
    <row r="17" spans="1:5" s="6" customFormat="1" ht="28.5" customHeight="1" x14ac:dyDescent="0.25">
      <c r="A17" s="11">
        <v>16</v>
      </c>
      <c r="B17" s="12" t="s">
        <v>161</v>
      </c>
      <c r="C17" s="12" t="s">
        <v>162</v>
      </c>
      <c r="D17" s="13" t="s">
        <v>26</v>
      </c>
      <c r="E17" s="14">
        <v>23806</v>
      </c>
    </row>
    <row r="18" spans="1:5" s="6" customFormat="1" ht="28.5" customHeight="1" x14ac:dyDescent="0.25">
      <c r="A18" s="11">
        <v>17</v>
      </c>
      <c r="B18" s="12" t="s">
        <v>163</v>
      </c>
      <c r="C18" s="12" t="s">
        <v>164</v>
      </c>
      <c r="D18" s="13" t="s">
        <v>26</v>
      </c>
      <c r="E18" s="14">
        <v>20532</v>
      </c>
    </row>
    <row r="19" spans="1:5" s="6" customFormat="1" ht="28.5" customHeight="1" x14ac:dyDescent="0.25">
      <c r="A19" s="11">
        <v>18</v>
      </c>
      <c r="B19" s="12" t="s">
        <v>165</v>
      </c>
      <c r="C19" s="12" t="s">
        <v>166</v>
      </c>
      <c r="D19" s="13" t="s">
        <v>26</v>
      </c>
      <c r="E19" s="14">
        <v>26370</v>
      </c>
    </row>
    <row r="20" spans="1:5" s="6" customFormat="1" ht="28.5" customHeight="1" x14ac:dyDescent="0.25">
      <c r="A20" s="11">
        <v>19</v>
      </c>
      <c r="B20" s="12" t="s">
        <v>167</v>
      </c>
      <c r="C20" s="12" t="s">
        <v>168</v>
      </c>
      <c r="D20" s="13" t="s">
        <v>26</v>
      </c>
      <c r="E20" s="14">
        <v>10305</v>
      </c>
    </row>
    <row r="21" spans="1:5" s="6" customFormat="1" ht="28.5" customHeight="1" x14ac:dyDescent="0.25">
      <c r="A21" s="11">
        <v>20</v>
      </c>
      <c r="B21" s="12" t="s">
        <v>169</v>
      </c>
      <c r="C21" s="12" t="s">
        <v>168</v>
      </c>
      <c r="D21" s="13" t="s">
        <v>26</v>
      </c>
      <c r="E21" s="14">
        <v>12872</v>
      </c>
    </row>
    <row r="22" spans="1:5" s="6" customFormat="1" ht="28.5" customHeight="1" x14ac:dyDescent="0.25">
      <c r="A22" s="11">
        <v>21</v>
      </c>
      <c r="B22" s="12" t="s">
        <v>170</v>
      </c>
      <c r="C22" s="12" t="s">
        <v>171</v>
      </c>
      <c r="D22" s="13" t="s">
        <v>71</v>
      </c>
      <c r="E22" s="14">
        <v>147337</v>
      </c>
    </row>
    <row r="23" spans="1:5" s="6" customFormat="1" ht="28.5" customHeight="1" x14ac:dyDescent="0.25">
      <c r="A23" s="11">
        <v>22</v>
      </c>
      <c r="B23" s="12" t="s">
        <v>172</v>
      </c>
      <c r="C23" s="12" t="s">
        <v>173</v>
      </c>
      <c r="D23" s="13" t="s">
        <v>26</v>
      </c>
      <c r="E23" s="14">
        <v>71130</v>
      </c>
    </row>
    <row r="24" spans="1:5" s="6" customFormat="1" ht="28.5" customHeight="1" thickBot="1" x14ac:dyDescent="0.3">
      <c r="A24" s="15">
        <v>23</v>
      </c>
      <c r="B24" s="16" t="s">
        <v>174</v>
      </c>
      <c r="C24" s="16" t="s">
        <v>175</v>
      </c>
      <c r="D24" s="17" t="s">
        <v>176</v>
      </c>
      <c r="E24" s="18">
        <v>524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93CCD-D015-454F-82DE-1B32B017F48C}">
  <sheetPr>
    <tabColor rgb="FF002060"/>
  </sheetPr>
  <dimension ref="A1:G27"/>
  <sheetViews>
    <sheetView workbookViewId="0"/>
  </sheetViews>
  <sheetFormatPr defaultRowHeight="16.5" x14ac:dyDescent="0.25"/>
  <cols>
    <col min="1" max="1" width="6.125" style="6" customWidth="1"/>
    <col min="2" max="2" width="17.625" style="6" customWidth="1"/>
    <col min="3" max="3" width="44.375" style="6" customWidth="1"/>
    <col min="4" max="4" width="6.875" style="6" customWidth="1"/>
    <col min="5" max="5" width="11" style="6" customWidth="1"/>
    <col min="8" max="16384" width="9" style="6"/>
  </cols>
  <sheetData>
    <row r="1" spans="1:5" s="6" customFormat="1" ht="28.5" customHeight="1" thickBot="1" x14ac:dyDescent="0.3">
      <c r="A1" s="3" t="s">
        <v>0</v>
      </c>
      <c r="B1" s="4" t="s">
        <v>2</v>
      </c>
      <c r="C1" s="4" t="s">
        <v>3</v>
      </c>
      <c r="D1" s="4" t="s">
        <v>4</v>
      </c>
      <c r="E1" s="5" t="s">
        <v>6</v>
      </c>
    </row>
    <row r="2" spans="1:5" s="6" customFormat="1" ht="28.5" customHeight="1" thickTop="1" x14ac:dyDescent="0.25">
      <c r="A2" s="7">
        <v>1</v>
      </c>
      <c r="B2" s="8" t="s">
        <v>177</v>
      </c>
      <c r="C2" s="8" t="s">
        <v>178</v>
      </c>
      <c r="D2" s="9" t="s">
        <v>179</v>
      </c>
      <c r="E2" s="10">
        <v>214</v>
      </c>
    </row>
    <row r="3" spans="1:5" s="6" customFormat="1" ht="28.5" customHeight="1" x14ac:dyDescent="0.25">
      <c r="A3" s="11">
        <v>2</v>
      </c>
      <c r="B3" s="12" t="s">
        <v>12</v>
      </c>
      <c r="C3" s="12" t="s">
        <v>180</v>
      </c>
      <c r="D3" s="13" t="s">
        <v>179</v>
      </c>
      <c r="E3" s="14">
        <v>744</v>
      </c>
    </row>
    <row r="4" spans="1:5" s="6" customFormat="1" ht="28.5" customHeight="1" x14ac:dyDescent="0.25">
      <c r="A4" s="11">
        <v>3</v>
      </c>
      <c r="B4" s="12" t="s">
        <v>181</v>
      </c>
      <c r="C4" s="12" t="s">
        <v>182</v>
      </c>
      <c r="D4" s="13" t="s">
        <v>179</v>
      </c>
      <c r="E4" s="14">
        <v>896</v>
      </c>
    </row>
    <row r="5" spans="1:5" s="6" customFormat="1" ht="28.5" customHeight="1" x14ac:dyDescent="0.25">
      <c r="A5" s="11">
        <v>4</v>
      </c>
      <c r="B5" s="12" t="s">
        <v>13</v>
      </c>
      <c r="C5" s="12" t="s">
        <v>183</v>
      </c>
      <c r="D5" s="13" t="s">
        <v>179</v>
      </c>
      <c r="E5" s="14">
        <v>1189</v>
      </c>
    </row>
    <row r="6" spans="1:5" s="6" customFormat="1" ht="28.5" customHeight="1" x14ac:dyDescent="0.25">
      <c r="A6" s="11">
        <v>5</v>
      </c>
      <c r="B6" s="12" t="s">
        <v>184</v>
      </c>
      <c r="C6" s="12" t="s">
        <v>185</v>
      </c>
      <c r="D6" s="13" t="s">
        <v>179</v>
      </c>
      <c r="E6" s="14">
        <v>1233</v>
      </c>
    </row>
    <row r="7" spans="1:5" s="6" customFormat="1" ht="28.5" customHeight="1" x14ac:dyDescent="0.25">
      <c r="A7" s="11">
        <v>6</v>
      </c>
      <c r="B7" s="12" t="s">
        <v>186</v>
      </c>
      <c r="C7" s="12" t="s">
        <v>187</v>
      </c>
      <c r="D7" s="13" t="s">
        <v>179</v>
      </c>
      <c r="E7" s="14">
        <v>1046</v>
      </c>
    </row>
    <row r="8" spans="1:5" s="6" customFormat="1" ht="28.5" customHeight="1" x14ac:dyDescent="0.25">
      <c r="A8" s="11">
        <v>7</v>
      </c>
      <c r="B8" s="12" t="s">
        <v>188</v>
      </c>
      <c r="C8" s="12" t="s">
        <v>189</v>
      </c>
      <c r="D8" s="13" t="s">
        <v>179</v>
      </c>
      <c r="E8" s="14">
        <v>1084</v>
      </c>
    </row>
    <row r="9" spans="1:5" s="6" customFormat="1" ht="28.5" customHeight="1" x14ac:dyDescent="0.25">
      <c r="A9" s="11">
        <v>8</v>
      </c>
      <c r="B9" s="12" t="s">
        <v>190</v>
      </c>
      <c r="C9" s="12" t="s">
        <v>191</v>
      </c>
      <c r="D9" s="13" t="s">
        <v>179</v>
      </c>
      <c r="E9" s="14">
        <v>5465</v>
      </c>
    </row>
    <row r="10" spans="1:5" s="6" customFormat="1" ht="28.5" customHeight="1" x14ac:dyDescent="0.25">
      <c r="A10" s="11">
        <v>9</v>
      </c>
      <c r="B10" s="12" t="s">
        <v>192</v>
      </c>
      <c r="C10" s="12" t="s">
        <v>193</v>
      </c>
      <c r="D10" s="13" t="s">
        <v>179</v>
      </c>
      <c r="E10" s="14">
        <v>10669</v>
      </c>
    </row>
    <row r="11" spans="1:5" s="6" customFormat="1" ht="28.5" customHeight="1" x14ac:dyDescent="0.25">
      <c r="A11" s="11">
        <v>10</v>
      </c>
      <c r="B11" s="12" t="s">
        <v>194</v>
      </c>
      <c r="C11" s="12" t="s">
        <v>195</v>
      </c>
      <c r="D11" s="13" t="s">
        <v>179</v>
      </c>
      <c r="E11" s="14">
        <v>11149</v>
      </c>
    </row>
    <row r="12" spans="1:5" s="6" customFormat="1" ht="28.5" customHeight="1" x14ac:dyDescent="0.25">
      <c r="A12" s="11">
        <v>11</v>
      </c>
      <c r="B12" s="12" t="s">
        <v>196</v>
      </c>
      <c r="C12" s="12" t="s">
        <v>197</v>
      </c>
      <c r="D12" s="13" t="s">
        <v>179</v>
      </c>
      <c r="E12" s="14">
        <v>9583</v>
      </c>
    </row>
    <row r="13" spans="1:5" s="6" customFormat="1" ht="28.5" customHeight="1" x14ac:dyDescent="0.25">
      <c r="A13" s="11">
        <v>12</v>
      </c>
      <c r="B13" s="12" t="s">
        <v>198</v>
      </c>
      <c r="C13" s="12" t="s">
        <v>199</v>
      </c>
      <c r="D13" s="13" t="s">
        <v>179</v>
      </c>
      <c r="E13" s="14">
        <v>3863</v>
      </c>
    </row>
    <row r="14" spans="1:5" s="6" customFormat="1" ht="28.5" customHeight="1" x14ac:dyDescent="0.25">
      <c r="A14" s="11">
        <v>13</v>
      </c>
      <c r="B14" s="12" t="s">
        <v>200</v>
      </c>
      <c r="C14" s="12" t="s">
        <v>201</v>
      </c>
      <c r="D14" s="13" t="s">
        <v>179</v>
      </c>
      <c r="E14" s="14">
        <v>4595</v>
      </c>
    </row>
    <row r="15" spans="1:5" s="6" customFormat="1" ht="28.5" customHeight="1" x14ac:dyDescent="0.25">
      <c r="A15" s="11">
        <v>14</v>
      </c>
      <c r="B15" s="12" t="s">
        <v>202</v>
      </c>
      <c r="C15" s="12" t="s">
        <v>203</v>
      </c>
      <c r="D15" s="13" t="s">
        <v>179</v>
      </c>
      <c r="E15" s="14">
        <v>2878</v>
      </c>
    </row>
    <row r="16" spans="1:5" s="6" customFormat="1" ht="28.5" customHeight="1" x14ac:dyDescent="0.25">
      <c r="A16" s="11">
        <v>15</v>
      </c>
      <c r="B16" s="12" t="s">
        <v>204</v>
      </c>
      <c r="C16" s="12" t="s">
        <v>205</v>
      </c>
      <c r="D16" s="13" t="s">
        <v>179</v>
      </c>
      <c r="E16" s="14">
        <v>6219</v>
      </c>
    </row>
    <row r="17" spans="1:7" ht="28.5" customHeight="1" x14ac:dyDescent="0.25">
      <c r="A17" s="11">
        <v>16</v>
      </c>
      <c r="B17" s="12" t="s">
        <v>206</v>
      </c>
      <c r="C17" s="12" t="s">
        <v>207</v>
      </c>
      <c r="D17" s="13" t="s">
        <v>179</v>
      </c>
      <c r="E17" s="14">
        <v>9238</v>
      </c>
      <c r="F17" s="6"/>
      <c r="G17" s="6"/>
    </row>
    <row r="18" spans="1:7" ht="28.5" customHeight="1" x14ac:dyDescent="0.25">
      <c r="A18" s="11">
        <v>17</v>
      </c>
      <c r="B18" s="12" t="s">
        <v>208</v>
      </c>
      <c r="C18" s="12" t="s">
        <v>209</v>
      </c>
      <c r="D18" s="13" t="s">
        <v>179</v>
      </c>
      <c r="E18" s="14">
        <v>23561</v>
      </c>
      <c r="F18" s="6"/>
      <c r="G18" s="6"/>
    </row>
    <row r="19" spans="1:7" ht="28.5" customHeight="1" x14ac:dyDescent="0.25">
      <c r="A19" s="11">
        <v>18</v>
      </c>
      <c r="B19" s="12" t="s">
        <v>210</v>
      </c>
      <c r="C19" s="12" t="s">
        <v>211</v>
      </c>
      <c r="D19" s="13" t="s">
        <v>179</v>
      </c>
      <c r="E19" s="14">
        <v>206</v>
      </c>
      <c r="F19" s="6"/>
      <c r="G19" s="6"/>
    </row>
    <row r="20" spans="1:7" ht="28.5" customHeight="1" x14ac:dyDescent="0.25">
      <c r="A20" s="11">
        <v>19</v>
      </c>
      <c r="B20" s="12" t="s">
        <v>212</v>
      </c>
      <c r="C20" s="12" t="s">
        <v>213</v>
      </c>
      <c r="D20" s="13" t="s">
        <v>179</v>
      </c>
      <c r="E20" s="14">
        <v>217</v>
      </c>
      <c r="F20" s="6"/>
      <c r="G20" s="6"/>
    </row>
    <row r="21" spans="1:7" ht="28.5" customHeight="1" x14ac:dyDescent="0.25">
      <c r="A21" s="11">
        <v>20</v>
      </c>
      <c r="B21" s="12" t="s">
        <v>214</v>
      </c>
      <c r="C21" s="12" t="s">
        <v>215</v>
      </c>
      <c r="D21" s="13" t="s">
        <v>179</v>
      </c>
      <c r="E21" s="14">
        <v>268</v>
      </c>
      <c r="F21" s="6"/>
      <c r="G21" s="6"/>
    </row>
    <row r="22" spans="1:7" ht="28.5" customHeight="1" x14ac:dyDescent="0.25">
      <c r="A22" s="11">
        <v>21</v>
      </c>
      <c r="B22" s="12" t="s">
        <v>216</v>
      </c>
      <c r="C22" s="12" t="s">
        <v>217</v>
      </c>
      <c r="D22" s="13" t="s">
        <v>251</v>
      </c>
      <c r="E22" s="14">
        <v>569</v>
      </c>
      <c r="F22" s="6"/>
      <c r="G22" s="6"/>
    </row>
    <row r="23" spans="1:7" ht="28.5" customHeight="1" x14ac:dyDescent="0.25">
      <c r="A23" s="11">
        <v>22</v>
      </c>
      <c r="B23" s="12" t="s">
        <v>218</v>
      </c>
      <c r="C23" s="12" t="s">
        <v>219</v>
      </c>
      <c r="D23" s="13" t="s">
        <v>179</v>
      </c>
      <c r="E23" s="14">
        <v>726</v>
      </c>
      <c r="F23" s="6"/>
      <c r="G23" s="6"/>
    </row>
    <row r="24" spans="1:7" ht="28.5" customHeight="1" x14ac:dyDescent="0.25">
      <c r="A24" s="11">
        <v>23</v>
      </c>
      <c r="B24" s="12" t="s">
        <v>220</v>
      </c>
      <c r="C24" s="12" t="s">
        <v>221</v>
      </c>
      <c r="D24" s="13" t="s">
        <v>179</v>
      </c>
      <c r="E24" s="14">
        <v>7705</v>
      </c>
      <c r="F24" s="6"/>
      <c r="G24" s="6"/>
    </row>
    <row r="25" spans="1:7" ht="28.5" customHeight="1" x14ac:dyDescent="0.25">
      <c r="A25" s="11">
        <v>24</v>
      </c>
      <c r="B25" s="12" t="s">
        <v>222</v>
      </c>
      <c r="C25" s="12" t="s">
        <v>223</v>
      </c>
      <c r="D25" s="13" t="s">
        <v>26</v>
      </c>
      <c r="E25" s="14">
        <v>2011</v>
      </c>
    </row>
    <row r="26" spans="1:7" ht="28.5" customHeight="1" x14ac:dyDescent="0.25">
      <c r="A26" s="11">
        <v>25</v>
      </c>
      <c r="B26" s="12" t="s">
        <v>224</v>
      </c>
      <c r="C26" s="12" t="s">
        <v>225</v>
      </c>
      <c r="D26" s="13" t="s">
        <v>226</v>
      </c>
      <c r="E26" s="14">
        <v>1547</v>
      </c>
    </row>
    <row r="27" spans="1:7" ht="28.5" customHeight="1" thickBot="1" x14ac:dyDescent="0.3">
      <c r="A27" s="15">
        <v>26</v>
      </c>
      <c r="B27" s="16" t="s">
        <v>227</v>
      </c>
      <c r="C27" s="16" t="s">
        <v>228</v>
      </c>
      <c r="D27" s="17" t="s">
        <v>26</v>
      </c>
      <c r="E27" s="18">
        <v>1100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5E3DF-53C3-4D14-8C6C-4CF61DD82A26}">
  <sheetPr>
    <tabColor rgb="FF7030A0"/>
  </sheetPr>
  <dimension ref="A1:G12"/>
  <sheetViews>
    <sheetView workbookViewId="0"/>
  </sheetViews>
  <sheetFormatPr defaultRowHeight="16.5" x14ac:dyDescent="0.25"/>
  <cols>
    <col min="1" max="1" width="6.125" style="6" customWidth="1"/>
    <col min="2" max="2" width="17.625" style="6" customWidth="1"/>
    <col min="3" max="3" width="44.375" style="6" customWidth="1"/>
    <col min="4" max="4" width="6.875" style="6" customWidth="1"/>
    <col min="5" max="5" width="11" style="6" customWidth="1"/>
    <col min="8" max="16384" width="9" style="6"/>
  </cols>
  <sheetData>
    <row r="1" spans="1:7" ht="28.5" customHeight="1" thickBot="1" x14ac:dyDescent="0.3">
      <c r="A1" s="3" t="s">
        <v>0</v>
      </c>
      <c r="B1" s="4" t="s">
        <v>2</v>
      </c>
      <c r="C1" s="4" t="s">
        <v>3</v>
      </c>
      <c r="D1" s="4" t="s">
        <v>4</v>
      </c>
      <c r="E1" s="5" t="s">
        <v>6</v>
      </c>
      <c r="F1" s="6"/>
      <c r="G1" s="6"/>
    </row>
    <row r="2" spans="1:7" ht="28.5" customHeight="1" thickTop="1" x14ac:dyDescent="0.25">
      <c r="A2" s="7">
        <v>1</v>
      </c>
      <c r="B2" s="8" t="s">
        <v>229</v>
      </c>
      <c r="C2" s="8" t="s">
        <v>230</v>
      </c>
      <c r="D2" s="9" t="s">
        <v>26</v>
      </c>
      <c r="E2" s="10">
        <v>3998</v>
      </c>
      <c r="F2" s="6"/>
      <c r="G2" s="6"/>
    </row>
    <row r="3" spans="1:7" ht="28.5" customHeight="1" x14ac:dyDescent="0.25">
      <c r="A3" s="11">
        <v>2</v>
      </c>
      <c r="B3" s="12" t="s">
        <v>231</v>
      </c>
      <c r="C3" s="12" t="s">
        <v>232</v>
      </c>
      <c r="D3" s="13" t="s">
        <v>26</v>
      </c>
      <c r="E3" s="14">
        <v>1137</v>
      </c>
      <c r="F3" s="6"/>
      <c r="G3" s="6"/>
    </row>
    <row r="4" spans="1:7" ht="28.5" customHeight="1" x14ac:dyDescent="0.25">
      <c r="A4" s="11">
        <v>3</v>
      </c>
      <c r="B4" s="12" t="s">
        <v>233</v>
      </c>
      <c r="C4" s="12" t="s">
        <v>234</v>
      </c>
      <c r="D4" s="13" t="s">
        <v>26</v>
      </c>
      <c r="E4" s="14">
        <v>6716</v>
      </c>
      <c r="F4" s="6"/>
      <c r="G4" s="6"/>
    </row>
    <row r="5" spans="1:7" ht="28.5" customHeight="1" x14ac:dyDescent="0.25">
      <c r="A5" s="11">
        <v>4</v>
      </c>
      <c r="B5" s="12" t="s">
        <v>235</v>
      </c>
      <c r="C5" s="12" t="s">
        <v>236</v>
      </c>
      <c r="D5" s="13" t="s">
        <v>26</v>
      </c>
      <c r="E5" s="14">
        <v>205</v>
      </c>
      <c r="F5" s="6"/>
      <c r="G5" s="6"/>
    </row>
    <row r="6" spans="1:7" ht="28.5" customHeight="1" x14ac:dyDescent="0.25">
      <c r="A6" s="11">
        <v>5</v>
      </c>
      <c r="B6" s="12" t="s">
        <v>237</v>
      </c>
      <c r="C6" s="12" t="s">
        <v>238</v>
      </c>
      <c r="D6" s="13" t="s">
        <v>26</v>
      </c>
      <c r="E6" s="14">
        <v>904</v>
      </c>
      <c r="F6" s="6"/>
      <c r="G6" s="6"/>
    </row>
    <row r="7" spans="1:7" ht="28.5" customHeight="1" x14ac:dyDescent="0.25">
      <c r="A7" s="11">
        <v>6</v>
      </c>
      <c r="B7" s="12" t="s">
        <v>239</v>
      </c>
      <c r="C7" s="12" t="s">
        <v>240</v>
      </c>
      <c r="D7" s="13" t="s">
        <v>26</v>
      </c>
      <c r="E7" s="14">
        <v>3975</v>
      </c>
      <c r="F7" s="6"/>
      <c r="G7" s="6"/>
    </row>
    <row r="8" spans="1:7" ht="28.5" customHeight="1" x14ac:dyDescent="0.25">
      <c r="A8" s="11">
        <v>7</v>
      </c>
      <c r="B8" s="12" t="s">
        <v>241</v>
      </c>
      <c r="C8" s="12" t="s">
        <v>242</v>
      </c>
      <c r="D8" s="13" t="s">
        <v>26</v>
      </c>
      <c r="E8" s="14">
        <v>8414</v>
      </c>
      <c r="F8" s="6"/>
      <c r="G8" s="6"/>
    </row>
    <row r="9" spans="1:7" ht="28.5" customHeight="1" x14ac:dyDescent="0.25">
      <c r="A9" s="11">
        <v>8</v>
      </c>
      <c r="B9" s="12" t="s">
        <v>243</v>
      </c>
      <c r="C9" s="12" t="s">
        <v>244</v>
      </c>
      <c r="D9" s="13" t="s">
        <v>26</v>
      </c>
      <c r="E9" s="14">
        <v>6413</v>
      </c>
      <c r="F9" s="6"/>
      <c r="G9" s="6"/>
    </row>
    <row r="10" spans="1:7" ht="28.5" customHeight="1" x14ac:dyDescent="0.25">
      <c r="A10" s="11">
        <v>9</v>
      </c>
      <c r="B10" s="12" t="s">
        <v>245</v>
      </c>
      <c r="C10" s="12" t="s">
        <v>246</v>
      </c>
      <c r="D10" s="13" t="s">
        <v>26</v>
      </c>
      <c r="E10" s="14">
        <v>1524</v>
      </c>
      <c r="F10" s="6"/>
      <c r="G10" s="6"/>
    </row>
    <row r="11" spans="1:7" ht="28.5" customHeight="1" x14ac:dyDescent="0.25">
      <c r="A11" s="11">
        <v>10</v>
      </c>
      <c r="B11" s="12" t="s">
        <v>247</v>
      </c>
      <c r="C11" s="12" t="s">
        <v>248</v>
      </c>
      <c r="D11" s="13" t="s">
        <v>26</v>
      </c>
      <c r="E11" s="14">
        <v>1031</v>
      </c>
      <c r="F11" s="6"/>
      <c r="G11" s="6"/>
    </row>
    <row r="12" spans="1:7" ht="28.5" customHeight="1" thickBot="1" x14ac:dyDescent="0.3">
      <c r="A12" s="15">
        <v>11</v>
      </c>
      <c r="B12" s="16" t="s">
        <v>249</v>
      </c>
      <c r="C12" s="16" t="s">
        <v>250</v>
      </c>
      <c r="D12" s="17" t="s">
        <v>26</v>
      </c>
      <c r="E12" s="18">
        <v>1291</v>
      </c>
      <c r="F12" s="6"/>
      <c r="G12" s="6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具名範圍</vt:lpstr>
      </vt:variant>
      <vt:variant>
        <vt:i4>13</vt:i4>
      </vt:variant>
    </vt:vector>
  </HeadingPairs>
  <TitlesOfParts>
    <vt:vector size="21" baseType="lpstr">
      <vt:lpstr>報價單</vt:lpstr>
      <vt:lpstr>類別</vt:lpstr>
      <vt:lpstr>黑白基板式</vt:lpstr>
      <vt:lpstr>黑白CCD系列</vt:lpstr>
      <vt:lpstr>彩色CCD系列</vt:lpstr>
      <vt:lpstr>監視器配件系列</vt:lpstr>
      <vt:lpstr>腳架鏡頭配件</vt:lpstr>
      <vt:lpstr>迴轉台配件</vt:lpstr>
      <vt:lpstr>迴轉台配件</vt:lpstr>
      <vt:lpstr>迴轉台配件清單</vt:lpstr>
      <vt:lpstr>彩色CCD系列</vt:lpstr>
      <vt:lpstr>彩色CCD系列清單</vt:lpstr>
      <vt:lpstr>黑白CCD系列</vt:lpstr>
      <vt:lpstr>黑白CCD系列清單</vt:lpstr>
      <vt:lpstr>黑白基板式</vt:lpstr>
      <vt:lpstr>黑白基板式清單</vt:lpstr>
      <vt:lpstr>腳架鏡頭配件</vt:lpstr>
      <vt:lpstr>腳架鏡頭配件清單</vt:lpstr>
      <vt:lpstr>監視器配件系列</vt:lpstr>
      <vt:lpstr>監視器配件系列清單</vt:lpstr>
      <vt:lpstr>類別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圓 莊</cp:lastModifiedBy>
  <dcterms:created xsi:type="dcterms:W3CDTF">2018-11-20T03:00:54Z</dcterms:created>
  <dcterms:modified xsi:type="dcterms:W3CDTF">2026-04-24T07:58:07Z</dcterms:modified>
</cp:coreProperties>
</file>