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莊圓\OneDrive\桌面\AI模擬\"/>
    </mc:Choice>
  </mc:AlternateContent>
  <xr:revisionPtr revIDLastSave="0" documentId="8_{D8BAA175-2F9C-45D8-9029-62504FD9CA69}" xr6:coauthVersionLast="47" xr6:coauthVersionMax="47" xr10:uidLastSave="{00000000-0000-0000-0000-000000000000}"/>
  <bookViews>
    <workbookView xWindow="-120" yWindow="-120" windowWidth="29040" windowHeight="15720" xr2:uid="{2C036AE9-0DC8-4EDA-BBC9-41191CDB09FA}"/>
  </bookViews>
  <sheets>
    <sheet name="班級學生成績表" sheetId="1" r:id="rId1"/>
  </sheets>
  <calcPr calcId="0"/>
</workbook>
</file>

<file path=xl/calcChain.xml><?xml version="1.0" encoding="utf-8"?>
<calcChain xmlns="http://schemas.openxmlformats.org/spreadsheetml/2006/main">
  <c r="M3" i="1" l="1" a="1"/>
  <c r="M3" i="1" s="1"/>
  <c r="N3" i="1" a="1"/>
  <c r="N3" i="1" s="1"/>
  <c r="O3" i="1" a="1"/>
  <c r="O3" i="1"/>
  <c r="M4" i="1" a="1"/>
  <c r="M4" i="1" s="1"/>
  <c r="N4" i="1" a="1"/>
  <c r="N4" i="1" s="1"/>
  <c r="O4" i="1" a="1"/>
  <c r="O4" i="1" s="1"/>
  <c r="N2" i="1" a="1"/>
  <c r="N2" i="1" s="1"/>
  <c r="O2" i="1" a="1"/>
  <c r="O2" i="1" s="1"/>
  <c r="M2" i="1" a="1"/>
  <c r="M2" i="1" s="1"/>
  <c r="J3" i="1" a="1"/>
  <c r="J3" i="1" s="1"/>
  <c r="J4" i="1" a="1"/>
  <c r="J4" i="1" s="1"/>
  <c r="J5" i="1" a="1"/>
  <c r="J5" i="1"/>
  <c r="J6" i="1" a="1"/>
  <c r="J6" i="1"/>
  <c r="J7" i="1" a="1"/>
  <c r="J7" i="1" s="1"/>
  <c r="J8" i="1" a="1"/>
  <c r="J8" i="1" s="1"/>
  <c r="J9" i="1" a="1"/>
  <c r="J9" i="1"/>
  <c r="J10" i="1" a="1"/>
  <c r="J10" i="1"/>
  <c r="J11" i="1" a="1"/>
  <c r="J11" i="1" s="1"/>
  <c r="J12" i="1" a="1"/>
  <c r="J12" i="1" s="1"/>
  <c r="J13" i="1" a="1"/>
  <c r="J13" i="1"/>
  <c r="J14" i="1" a="1"/>
  <c r="J14" i="1"/>
  <c r="J15" i="1" a="1"/>
  <c r="J15" i="1" s="1"/>
  <c r="J16" i="1" a="1"/>
  <c r="J16" i="1" s="1"/>
  <c r="J17" i="1" a="1"/>
  <c r="J17" i="1"/>
  <c r="J18" i="1" a="1"/>
  <c r="J18" i="1"/>
  <c r="J19" i="1" a="1"/>
  <c r="J19" i="1" s="1"/>
  <c r="J20" i="1" a="1"/>
  <c r="J20" i="1" s="1"/>
  <c r="J21" i="1" a="1"/>
  <c r="J21" i="1"/>
  <c r="J22" i="1" a="1"/>
  <c r="J22" i="1"/>
  <c r="J23" i="1" a="1"/>
  <c r="J23" i="1" s="1"/>
  <c r="J24" i="1" a="1"/>
  <c r="J24" i="1" s="1"/>
  <c r="J25" i="1" a="1"/>
  <c r="J25" i="1"/>
  <c r="J26" i="1" a="1"/>
  <c r="J26" i="1"/>
  <c r="J27" i="1" a="1"/>
  <c r="J27" i="1" s="1"/>
  <c r="J28" i="1" a="1"/>
  <c r="J28" i="1" s="1"/>
  <c r="J29" i="1" a="1"/>
  <c r="J29" i="1"/>
  <c r="J30" i="1" a="1"/>
  <c r="J30" i="1"/>
  <c r="J31" i="1" a="1"/>
  <c r="J31" i="1" s="1"/>
  <c r="J32" i="1" a="1"/>
  <c r="J32" i="1" s="1"/>
  <c r="J33" i="1" a="1"/>
  <c r="J33" i="1"/>
  <c r="J34" i="1" a="1"/>
  <c r="J34" i="1"/>
  <c r="J35" i="1" a="1"/>
  <c r="J35" i="1" s="1"/>
  <c r="J36" i="1" a="1"/>
  <c r="J36" i="1" s="1"/>
  <c r="J37" i="1" a="1"/>
  <c r="J37" i="1"/>
  <c r="J38" i="1" a="1"/>
  <c r="J38" i="1"/>
  <c r="J39" i="1" a="1"/>
  <c r="J39" i="1" s="1"/>
  <c r="J40" i="1" a="1"/>
  <c r="J40" i="1" s="1"/>
  <c r="J41" i="1" a="1"/>
  <c r="J41" i="1"/>
  <c r="J42" i="1" a="1"/>
  <c r="J42" i="1"/>
  <c r="J43" i="1" a="1"/>
  <c r="J43" i="1" s="1"/>
  <c r="J44" i="1" a="1"/>
  <c r="J44" i="1" s="1"/>
  <c r="J45" i="1" a="1"/>
  <c r="J45" i="1"/>
  <c r="J46" i="1" a="1"/>
  <c r="J46" i="1"/>
  <c r="J47" i="1" a="1"/>
  <c r="J47" i="1" s="1"/>
  <c r="J48" i="1" a="1"/>
  <c r="J48" i="1" s="1"/>
  <c r="J49" i="1" a="1"/>
  <c r="J49" i="1"/>
  <c r="J50" i="1" a="1"/>
  <c r="J50" i="1"/>
  <c r="J51" i="1" a="1"/>
  <c r="J51" i="1" s="1"/>
  <c r="J52" i="1" a="1"/>
  <c r="J52" i="1" s="1"/>
  <c r="J53" i="1" a="1"/>
  <c r="J53" i="1"/>
  <c r="J54" i="1" a="1"/>
  <c r="J54" i="1"/>
  <c r="J55" i="1" a="1"/>
  <c r="J55" i="1" s="1"/>
  <c r="J56" i="1" a="1"/>
  <c r="J56" i="1" s="1"/>
  <c r="J57" i="1" a="1"/>
  <c r="J57" i="1"/>
  <c r="J58" i="1" a="1"/>
  <c r="J58" i="1"/>
  <c r="J59" i="1" a="1"/>
  <c r="J59" i="1" s="1"/>
  <c r="J60" i="1" a="1"/>
  <c r="J60" i="1" s="1"/>
  <c r="J61" i="1" a="1"/>
  <c r="J61" i="1"/>
  <c r="J62" i="1" a="1"/>
  <c r="J62" i="1"/>
  <c r="J63" i="1" a="1"/>
  <c r="J63" i="1" s="1"/>
  <c r="J64" i="1" a="1"/>
  <c r="J64" i="1" s="1"/>
  <c r="J65" i="1" a="1"/>
  <c r="J65" i="1"/>
  <c r="J66" i="1" a="1"/>
  <c r="J66" i="1"/>
  <c r="J67" i="1" a="1"/>
  <c r="J67" i="1" s="1"/>
  <c r="J68" i="1" a="1"/>
  <c r="J68" i="1" s="1"/>
  <c r="J69" i="1" a="1"/>
  <c r="J69" i="1"/>
  <c r="J70" i="1" a="1"/>
  <c r="J70" i="1"/>
  <c r="J71" i="1" a="1"/>
  <c r="J71" i="1" s="1"/>
  <c r="J72" i="1" a="1"/>
  <c r="J72" i="1" s="1"/>
  <c r="J73" i="1" a="1"/>
  <c r="J73" i="1"/>
  <c r="J74" i="1" a="1"/>
  <c r="J74" i="1"/>
  <c r="J75" i="1" a="1"/>
  <c r="J75" i="1" s="1"/>
  <c r="J76" i="1" a="1"/>
  <c r="J76" i="1" s="1"/>
  <c r="J77" i="1" a="1"/>
  <c r="J77" i="1"/>
  <c r="J78" i="1" a="1"/>
  <c r="J78" i="1"/>
  <c r="J79" i="1" a="1"/>
  <c r="J79" i="1" s="1"/>
  <c r="J80" i="1" a="1"/>
  <c r="J80" i="1" s="1"/>
  <c r="J81" i="1" a="1"/>
  <c r="J81" i="1"/>
  <c r="J82" i="1" a="1"/>
  <c r="J82" i="1"/>
  <c r="J83" i="1" a="1"/>
  <c r="J83" i="1" s="1"/>
  <c r="J84" i="1" a="1"/>
  <c r="J84" i="1" s="1"/>
  <c r="J85" i="1" a="1"/>
  <c r="J85" i="1"/>
  <c r="J86" i="1" a="1"/>
  <c r="J86" i="1"/>
  <c r="J87" i="1" a="1"/>
  <c r="J87" i="1" s="1"/>
  <c r="J88" i="1" a="1"/>
  <c r="J88" i="1" s="1"/>
  <c r="J89" i="1" a="1"/>
  <c r="J89" i="1"/>
  <c r="J90" i="1" a="1"/>
  <c r="J90" i="1" s="1"/>
  <c r="J91" i="1" a="1"/>
  <c r="J91" i="1" s="1"/>
  <c r="J92" i="1" a="1"/>
  <c r="J92" i="1" s="1"/>
  <c r="J93" i="1" a="1"/>
  <c r="J93" i="1"/>
  <c r="J94" i="1" a="1"/>
  <c r="J94" i="1" s="1"/>
  <c r="J95" i="1" a="1"/>
  <c r="J95" i="1" s="1"/>
  <c r="J96" i="1" a="1"/>
  <c r="J96" i="1" s="1"/>
  <c r="J97" i="1" a="1"/>
  <c r="J97" i="1"/>
  <c r="J98" i="1" a="1"/>
  <c r="J98" i="1" s="1"/>
  <c r="J99" i="1" a="1"/>
  <c r="J99" i="1" s="1"/>
  <c r="J100" i="1" a="1"/>
  <c r="J100" i="1" s="1"/>
  <c r="J101" i="1" a="1"/>
  <c r="J101" i="1" s="1"/>
  <c r="J2" i="1" a="1"/>
  <c r="J2" i="1" s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<sst xmlns="http://schemas.openxmlformats.org/spreadsheetml/2006/main" count="314" uniqueCount="182">
  <si>
    <t>學生編號</t>
  </si>
  <si>
    <t>學生姓名</t>
  </si>
  <si>
    <t>班級</t>
  </si>
  <si>
    <t>國文成績</t>
  </si>
  <si>
    <t>英文成績</t>
  </si>
  <si>
    <t>數學成績</t>
  </si>
  <si>
    <t>自然成績</t>
  </si>
  <si>
    <t>社會成績</t>
  </si>
  <si>
    <t>A001</t>
  </si>
  <si>
    <t>黃子豪</t>
  </si>
  <si>
    <t>A</t>
  </si>
  <si>
    <t>A002</t>
  </si>
  <si>
    <t>黃志強</t>
  </si>
  <si>
    <t>A003</t>
  </si>
  <si>
    <t>李美玲</t>
  </si>
  <si>
    <t>A004</t>
  </si>
  <si>
    <t>王子豪</t>
  </si>
  <si>
    <t>A005</t>
  </si>
  <si>
    <t>黃志偉</t>
  </si>
  <si>
    <t>A006</t>
  </si>
  <si>
    <t>劉曉華</t>
  </si>
  <si>
    <t>A007</t>
  </si>
  <si>
    <t>周欣怡</t>
  </si>
  <si>
    <t>A008</t>
  </si>
  <si>
    <t>陳曉華</t>
  </si>
  <si>
    <t>A009</t>
  </si>
  <si>
    <t>黃曉華</t>
  </si>
  <si>
    <t>A010</t>
  </si>
  <si>
    <t>張子豪</t>
  </si>
  <si>
    <t>A011</t>
  </si>
  <si>
    <t>張志強</t>
  </si>
  <si>
    <t>A012</t>
  </si>
  <si>
    <t>趙子豪</t>
  </si>
  <si>
    <t>A013</t>
  </si>
  <si>
    <t>楊志強</t>
  </si>
  <si>
    <t>A014</t>
  </si>
  <si>
    <t>劉美玲</t>
  </si>
  <si>
    <t>A015</t>
  </si>
  <si>
    <t>趙欣怡</t>
  </si>
  <si>
    <t>A016</t>
  </si>
  <si>
    <t>李志強</t>
  </si>
  <si>
    <t>A017</t>
  </si>
  <si>
    <t>A018</t>
  </si>
  <si>
    <t>A019</t>
  </si>
  <si>
    <t>周曉華</t>
  </si>
  <si>
    <t>A020</t>
  </si>
  <si>
    <t>趙小明</t>
  </si>
  <si>
    <t>A021</t>
  </si>
  <si>
    <t>劉小明</t>
  </si>
  <si>
    <t>A022</t>
  </si>
  <si>
    <t>劉建國</t>
  </si>
  <si>
    <t>A023</t>
  </si>
  <si>
    <t>A024</t>
  </si>
  <si>
    <t>王佳瑩</t>
  </si>
  <si>
    <t>A025</t>
  </si>
  <si>
    <t>劉志強</t>
  </si>
  <si>
    <t>A026</t>
  </si>
  <si>
    <t>趙俊傑</t>
  </si>
  <si>
    <t>A027</t>
  </si>
  <si>
    <t>陳志偉</t>
  </si>
  <si>
    <t>A028</t>
  </si>
  <si>
    <t>李小明</t>
  </si>
  <si>
    <t>A029</t>
  </si>
  <si>
    <t>吳建國</t>
  </si>
  <si>
    <t>A030</t>
  </si>
  <si>
    <t>周建國</t>
  </si>
  <si>
    <t>A031</t>
  </si>
  <si>
    <t>A032</t>
  </si>
  <si>
    <t>吳佳瑩</t>
  </si>
  <si>
    <t>A033</t>
  </si>
  <si>
    <t>陳佳瑩</t>
  </si>
  <si>
    <t>B001</t>
  </si>
  <si>
    <t>B</t>
  </si>
  <si>
    <t>B002</t>
  </si>
  <si>
    <t>吳曉華</t>
  </si>
  <si>
    <t>B003</t>
  </si>
  <si>
    <t>楊曉華</t>
  </si>
  <si>
    <t>B004</t>
  </si>
  <si>
    <t>趙佳瑩</t>
  </si>
  <si>
    <t>B005</t>
  </si>
  <si>
    <t>B006</t>
  </si>
  <si>
    <t>B007</t>
  </si>
  <si>
    <t>周小明</t>
  </si>
  <si>
    <t>B008</t>
  </si>
  <si>
    <t>張曉華</t>
  </si>
  <si>
    <t>B009</t>
  </si>
  <si>
    <t>B010</t>
  </si>
  <si>
    <t>B011</t>
  </si>
  <si>
    <t>張小明</t>
  </si>
  <si>
    <t>B012</t>
  </si>
  <si>
    <t>張欣怡</t>
  </si>
  <si>
    <t>B013</t>
  </si>
  <si>
    <t>周志強</t>
  </si>
  <si>
    <t>B014</t>
  </si>
  <si>
    <t>周美玲</t>
  </si>
  <si>
    <t>B015</t>
  </si>
  <si>
    <t>黃欣怡</t>
  </si>
  <si>
    <t>B016</t>
  </si>
  <si>
    <t>黃佳瑩</t>
  </si>
  <si>
    <t>B017</t>
  </si>
  <si>
    <t>B018</t>
  </si>
  <si>
    <t>陳志強</t>
  </si>
  <si>
    <t>B019</t>
  </si>
  <si>
    <t>B020</t>
  </si>
  <si>
    <t>劉俊傑</t>
  </si>
  <si>
    <t>B021</t>
  </si>
  <si>
    <t>劉佳瑩</t>
  </si>
  <si>
    <t>B022</t>
  </si>
  <si>
    <t>楊建國</t>
  </si>
  <si>
    <t>B023</t>
  </si>
  <si>
    <t>B024</t>
  </si>
  <si>
    <t>劉欣怡</t>
  </si>
  <si>
    <t>B025</t>
  </si>
  <si>
    <t>王小明</t>
  </si>
  <si>
    <t>B026</t>
  </si>
  <si>
    <t>陳欣怡</t>
  </si>
  <si>
    <t>B027</t>
  </si>
  <si>
    <t>陳美玲</t>
  </si>
  <si>
    <t>B028</t>
  </si>
  <si>
    <t>B029</t>
  </si>
  <si>
    <t>李曉華</t>
  </si>
  <si>
    <t>B030</t>
  </si>
  <si>
    <t>B031</t>
  </si>
  <si>
    <t>B032</t>
  </si>
  <si>
    <t>黃美玲</t>
  </si>
  <si>
    <t>B033</t>
  </si>
  <si>
    <t>黃建國</t>
  </si>
  <si>
    <t>C001</t>
  </si>
  <si>
    <t>C</t>
  </si>
  <si>
    <t>C002</t>
  </si>
  <si>
    <t>趙志強</t>
  </si>
  <si>
    <t>C003</t>
  </si>
  <si>
    <t>張美玲</t>
  </si>
  <si>
    <t>C004</t>
  </si>
  <si>
    <t>吳志強</t>
  </si>
  <si>
    <t>C005</t>
  </si>
  <si>
    <t>陳建國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</si>
  <si>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</si>
  <si>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</si>
  <si>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</si>
  <si>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</si>
  <si>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</si>
  <si>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</si>
  <si>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</si>
  <si>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</si>
  <si>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</si>
  <si>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</si>
  <si>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王俊傑</t>
  </si>
  <si>
    <t>C016</t>
  </si>
  <si>
    <t>王欣怡</t>
  </si>
  <si>
    <t>C017</t>
  </si>
  <si>
    <t>C018</t>
  </si>
  <si>
    <t>C019</t>
  </si>
  <si>
    <t>C020</t>
  </si>
  <si>
    <t>C021</t>
  </si>
  <si>
    <t>趙美玲</t>
  </si>
  <si>
    <t>C022</t>
  </si>
  <si>
    <t>李子豪</t>
  </si>
  <si>
    <t>C023</t>
  </si>
  <si>
    <t>張俊傑</t>
  </si>
  <si>
    <t>C024</t>
  </si>
  <si>
    <t>C025</t>
  </si>
  <si>
    <t>C026</t>
  </si>
  <si>
    <t>C027</t>
  </si>
  <si>
    <t>王美玲</t>
  </si>
  <si>
    <t>C028</t>
  </si>
  <si>
    <t>C029</t>
  </si>
  <si>
    <t>C030</t>
  </si>
  <si>
    <t>C031</t>
  </si>
  <si>
    <t>周佳瑩</t>
  </si>
  <si>
    <t>C032</t>
  </si>
  <si>
    <t>張志偉</t>
  </si>
  <si>
    <t>C033</t>
  </si>
  <si>
    <t>李志偉</t>
  </si>
  <si>
    <t>C034</t>
  </si>
  <si>
    <t>陳子豪</t>
  </si>
  <si>
    <t>總分</t>
    <phoneticPr fontId="18" type="noConversion"/>
  </si>
  <si>
    <t>班排</t>
    <phoneticPr fontId="18" type="noConversion"/>
  </si>
  <si>
    <t>班級</t>
    <phoneticPr fontId="18" type="noConversion"/>
  </si>
  <si>
    <t>A</t>
    <phoneticPr fontId="18" type="noConversion"/>
  </si>
  <si>
    <t>B</t>
    <phoneticPr fontId="18" type="noConversion"/>
  </si>
  <si>
    <t>C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</si>
</sst>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4"/>
      <color theme="1"/>
      <name val="Microsoft JhengHei UI"/>
      <family val="2"/>
      <charset val="136"/>
    </font>
    <font>
      <sz val="14"/>
      <color theme="1"/>
      <name val="Microsoft JhengHei UI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Microsoft JhengHei UI"/>
      <family val="2"/>
      <charset val="136"/>
    </font>
    <font>
      <b/>
      <sz val="13"/>
      <color theme="3"/>
      <name val="Microsoft JhengHei UI"/>
      <family val="2"/>
      <charset val="136"/>
    </font>
    <font>
      <b/>
      <sz val="11"/>
      <color theme="3"/>
      <name val="Microsoft JhengHei UI"/>
      <family val="2"/>
      <charset val="136"/>
    </font>
    <font>
      <sz val="14"/>
      <color rgb="FF006100"/>
      <name val="Microsoft JhengHei UI"/>
      <family val="2"/>
      <charset val="136"/>
    </font>
    <font>
      <sz val="14"/>
      <color rgb="FF9C0006"/>
      <name val="Microsoft JhengHei UI"/>
      <family val="2"/>
      <charset val="136"/>
    </font>
    <font>
      <sz val="14"/>
      <color rgb="FF9C5700"/>
      <name val="Microsoft JhengHei UI"/>
      <family val="2"/>
      <charset val="136"/>
    </font>
    <font>
      <sz val="14"/>
      <color rgb="FF3F3F76"/>
      <name val="Microsoft JhengHei UI"/>
      <family val="2"/>
      <charset val="136"/>
    </font>
    <font>
      <b/>
      <sz val="14"/>
      <color rgb="FF3F3F3F"/>
      <name val="Microsoft JhengHei UI"/>
      <family val="2"/>
      <charset val="136"/>
    </font>
    <font>
      <b/>
      <sz val="14"/>
      <color rgb="FFFA7D00"/>
      <name val="Microsoft JhengHei UI"/>
      <family val="2"/>
      <charset val="136"/>
    </font>
    <font>
      <sz val="14"/>
      <color rgb="FFFA7D00"/>
      <name val="Microsoft JhengHei UI"/>
      <family val="2"/>
      <charset val="136"/>
    </font>
    <font>
      <b/>
      <sz val="14"/>
      <color theme="0"/>
      <name val="Microsoft JhengHei UI"/>
      <family val="2"/>
      <charset val="136"/>
    </font>
    <font>
      <sz val="14"/>
      <color rgb="FFFF0000"/>
      <name val="Microsoft JhengHei UI"/>
      <family val="2"/>
      <charset val="136"/>
    </font>
    <font>
      <i/>
      <sz val="14"/>
      <color rgb="FF7F7F7F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  <font>
      <sz val="14"/>
      <color theme="0"/>
      <name val="Microsoft JhengHei UI"/>
      <family val="2"/>
      <charset val="136"/>
    </font>
    <font>
      <sz val="9"/>
      <name val="Microsoft JhengHei UI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04E13-FD9B-45B4-A316-6B805AA0F39D}">
  <dimension ref="A1:O101"/>
  <sheetViews>
    <sheetView tabSelected="1" workbookViewId="0">
      <selection activeCell="A23" sqref="A23:XFD23"/>
    </sheetView>
  </sheetViews>
  <sheetFormatPr defaultRowHeight="18.75" x14ac:dyDescent="0.3"/>
  <cols>
    <col min="10" max="10" width="4.7265625" bestFit="1" customWidth="1"/>
    <col min="11" max="11" width="3.45312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176</v>
      </c>
      <c r="J1" t="s">
        <v>177</v>
      </c>
      <c r="L1" t="s">
        <v>178</v>
      </c>
      <c r="M1">
        <v>1</v>
      </c>
      <c r="N1">
        <v>2</v>
      </c>
      <c r="O1">
        <v>3</v>
      </c>
    </row>
    <row r="2" spans="1:15" x14ac:dyDescent="0.3">
      <c r="A2" t="s">
        <v>8</v>
      </c>
      <c r="B2" t="s">
        <v>9</v>
      </c>
      <c r="C2" t="s">
        <v>10</v>
      </c>
      <c r="D2">
        <v>92</v>
      </c>
      <c r="E2">
        <v>11</v>
      </c>
      <c r="F2">
        <v>55</v>
      </c>
      <c r="G2">
        <v>45</v>
      </c>
      <c r="H2">
        <v>100</v>
      </c>
      <c r="I2">
        <f>SUM(D2:H2)</f>
        <v>303</v>
      </c>
      <c r="J2" cm="1">
        <f t="array" ref="J2">SUMPRODUCT(($C$2:$C$101=C2)*($I$2:$I$101&gt;I2))+1</f>
        <v>3</v>
      </c>
      <c r="L2" t="s">
        <v>179</v>
      </c>
      <c r="M2" t="str" cm="1">
        <f t="array" ref="M2">_xlfn.XLOOKUP($L2&amp;M$1,$C$2:$C$101&amp;$J$2:$J$101,$B$2:$B$101)</f>
        <v>劉建國</v>
      </c>
      <c r="N2" t="str" cm="1">
        <f t="array" ref="N2">_xlfn.XLOOKUP($L2&amp;N$1,$C$2:$C$101&amp;$J$2:$J$101,$B$2:$B$101)</f>
        <v>劉美玲</v>
      </c>
      <c r="O2" t="str" cm="1">
        <f t="array" ref="O2">_xlfn.XLOOKUP($L2&amp;O$1,$C$2:$C$101&amp;$J$2:$J$101,$B$2:$B$101)</f>
        <v>黃子豪</v>
      </c>
    </row>
    <row r="3" spans="1:15" x14ac:dyDescent="0.3">
      <c r="A3" t="s">
        <v>11</v>
      </c>
      <c r="B3" t="s">
        <v>12</v>
      </c>
      <c r="C3" t="s">
        <v>10</v>
      </c>
      <c r="D3">
        <v>76</v>
      </c>
      <c r="E3">
        <v>3</v>
      </c>
      <c r="F3">
        <v>74</v>
      </c>
      <c r="G3">
        <v>4</v>
      </c>
      <c r="H3">
        <v>74</v>
      </c>
      <c r="I3">
        <f>SUM(D3:H3)</f>
        <v>231</v>
      </c>
      <c r="J3" cm="1">
        <f t="array" ref="J3">SUMPRODUCT(($C$2:$C$101=C3)*($I$2:$I$101&gt;I3))+1</f>
        <v>16</v>
      </c>
      <c r="L3" t="s">
        <v>180</v>
      </c>
      <c r="M3" t="str" cm="1">
        <f t="array" ref="M3">_xlfn.XLOOKUP($L3&amp;M$1,$C$2:$C$101&amp;$J$2:$J$101,$B$2:$B$101)</f>
        <v>吳建國</v>
      </c>
      <c r="N3" t="str" cm="1">
        <f t="array" ref="N3">_xlfn.XLOOKUP($L3&amp;N$1,$C$2:$C$101&amp;$J$2:$J$101,$B$2:$B$101)</f>
        <v>陳欣怡</v>
      </c>
      <c r="O3" t="str" cm="1">
        <f t="array" ref="O3">_xlfn.XLOOKUP($L3&amp;O$1,$C$2:$C$101&amp;$J$2:$J$101,$B$2:$B$101)</f>
        <v>李志強</v>
      </c>
    </row>
    <row r="4" spans="1:15" x14ac:dyDescent="0.3">
      <c r="A4" t="s">
        <v>13</v>
      </c>
      <c r="B4" t="s">
        <v>14</v>
      </c>
      <c r="C4" t="s">
        <v>10</v>
      </c>
      <c r="D4">
        <v>5</v>
      </c>
      <c r="E4">
        <v>8</v>
      </c>
      <c r="F4">
        <v>16</v>
      </c>
      <c r="G4">
        <v>73</v>
      </c>
      <c r="H4">
        <v>2</v>
      </c>
      <c r="I4">
        <f>SUM(D4:H4)</f>
        <v>104</v>
      </c>
      <c r="J4" cm="1">
        <f t="array" ref="J4">SUMPRODUCT(($C$2:$C$101=C4)*($I$2:$I$101&gt;I4))+1</f>
        <v>33</v>
      </c>
      <c r="L4" t="s">
        <v>181</v>
      </c>
      <c r="M4" t="str" cm="1">
        <f t="array" ref="M4">_xlfn.XLOOKUP($L4&amp;M$1,$C$2:$C$101&amp;$J$2:$J$101,$B$2:$B$101)</f>
        <v>吳志強</v>
      </c>
      <c r="N4" t="str" cm="1">
        <f t="array" ref="N4">_xlfn.XLOOKUP($L4&amp;N$1,$C$2:$C$101&amp;$J$2:$J$101,$B$2:$B$101)</f>
        <v>趙俊傑</v>
      </c>
      <c r="O4" t="str" cm="1">
        <f t="array" ref="O4">_xlfn.XLOOKUP($L4&amp;O$1,$C$2:$C$101&amp;$J$2:$J$101,$B$2:$B$101)</f>
        <v>黃建國</v>
      </c>
    </row>
    <row r="5" spans="1:15" x14ac:dyDescent="0.3">
      <c r="A5" t="s">
        <v>15</v>
      </c>
      <c r="B5" t="s">
        <v>16</v>
      </c>
      <c r="C5" t="s">
        <v>10</v>
      </c>
      <c r="D5">
        <v>4</v>
      </c>
      <c r="E5">
        <v>65</v>
      </c>
      <c r="F5">
        <v>42</v>
      </c>
      <c r="G5">
        <v>5</v>
      </c>
      <c r="H5">
        <v>42</v>
      </c>
      <c r="I5">
        <f>SUM(D5:H5)</f>
        <v>158</v>
      </c>
      <c r="J5" cm="1">
        <f t="array" ref="J5">SUMPRODUCT(($C$2:$C$101=C5)*($I$2:$I$101&gt;I5))+1</f>
        <v>28</v>
      </c>
    </row>
    <row r="6" spans="1:15" x14ac:dyDescent="0.3">
      <c r="A6" t="s">
        <v>17</v>
      </c>
      <c r="B6" t="s">
        <v>18</v>
      </c>
      <c r="C6" t="s">
        <v>10</v>
      </c>
      <c r="D6">
        <v>14</v>
      </c>
      <c r="E6">
        <v>48</v>
      </c>
      <c r="F6">
        <v>62</v>
      </c>
      <c r="G6">
        <v>13</v>
      </c>
      <c r="H6">
        <v>33</v>
      </c>
      <c r="I6">
        <f>SUM(D6:H6)</f>
        <v>170</v>
      </c>
      <c r="J6" cm="1">
        <f t="array" ref="J6">SUMPRODUCT(($C$2:$C$101=C6)*($I$2:$I$101&gt;I6))+1</f>
        <v>26</v>
      </c>
    </row>
    <row r="7" spans="1:15" x14ac:dyDescent="0.3">
      <c r="A7" t="s">
        <v>19</v>
      </c>
      <c r="B7" t="s">
        <v>20</v>
      </c>
      <c r="C7" t="s">
        <v>10</v>
      </c>
      <c r="D7">
        <v>77</v>
      </c>
      <c r="E7">
        <v>22</v>
      </c>
      <c r="F7">
        <v>58</v>
      </c>
      <c r="G7">
        <v>26</v>
      </c>
      <c r="H7">
        <v>40</v>
      </c>
      <c r="I7">
        <f>SUM(D7:H7)</f>
        <v>223</v>
      </c>
      <c r="J7" cm="1">
        <f t="array" ref="J7">SUMPRODUCT(($C$2:$C$101=C7)*($I$2:$I$101&gt;I7))+1</f>
        <v>18</v>
      </c>
    </row>
    <row r="8" spans="1:15" x14ac:dyDescent="0.3">
      <c r="A8" t="s">
        <v>21</v>
      </c>
      <c r="B8" t="s">
        <v>22</v>
      </c>
      <c r="C8" t="s">
        <v>10</v>
      </c>
      <c r="D8">
        <v>1</v>
      </c>
      <c r="E8">
        <v>90</v>
      </c>
      <c r="F8">
        <v>16</v>
      </c>
      <c r="G8">
        <v>68</v>
      </c>
      <c r="H8">
        <v>74</v>
      </c>
      <c r="I8">
        <f>SUM(D8:H8)</f>
        <v>249</v>
      </c>
      <c r="J8" cm="1">
        <f t="array" ref="J8">SUMPRODUCT(($C$2:$C$101=C8)*($I$2:$I$101&gt;I8))+1</f>
        <v>14</v>
      </c>
    </row>
    <row r="9" spans="1:15" x14ac:dyDescent="0.3">
      <c r="A9" t="s">
        <v>23</v>
      </c>
      <c r="B9" t="s">
        <v>24</v>
      </c>
      <c r="C9" t="s">
        <v>10</v>
      </c>
      <c r="D9">
        <v>18</v>
      </c>
      <c r="E9">
        <v>46</v>
      </c>
      <c r="F9">
        <v>56</v>
      </c>
      <c r="G9">
        <v>52</v>
      </c>
      <c r="H9">
        <v>56</v>
      </c>
      <c r="I9">
        <f>SUM(D9:H9)</f>
        <v>228</v>
      </c>
      <c r="J9" cm="1">
        <f t="array" ref="J9">SUMPRODUCT(($C$2:$C$101=C9)*($I$2:$I$101&gt;I9))+1</f>
        <v>17</v>
      </c>
    </row>
    <row r="10" spans="1:15" x14ac:dyDescent="0.3">
      <c r="A10" t="s">
        <v>25</v>
      </c>
      <c r="B10" t="s">
        <v>26</v>
      </c>
      <c r="C10" t="s">
        <v>10</v>
      </c>
      <c r="D10">
        <v>40</v>
      </c>
      <c r="E10">
        <v>48</v>
      </c>
      <c r="F10">
        <v>89</v>
      </c>
      <c r="G10">
        <v>6</v>
      </c>
      <c r="H10">
        <v>72</v>
      </c>
      <c r="I10">
        <f>SUM(D10:H10)</f>
        <v>255</v>
      </c>
      <c r="J10" cm="1">
        <f t="array" ref="J10">SUMPRODUCT(($C$2:$C$101=C10)*($I$2:$I$101&gt;I10))+1</f>
        <v>13</v>
      </c>
    </row>
    <row r="11" spans="1:15" x14ac:dyDescent="0.3">
      <c r="A11" t="s">
        <v>27</v>
      </c>
      <c r="B11" t="s">
        <v>28</v>
      </c>
      <c r="C11" t="s">
        <v>10</v>
      </c>
      <c r="D11">
        <v>95</v>
      </c>
      <c r="E11">
        <v>51</v>
      </c>
      <c r="F11">
        <v>71</v>
      </c>
      <c r="G11">
        <v>23</v>
      </c>
      <c r="H11">
        <v>60</v>
      </c>
      <c r="I11">
        <f>SUM(D11:H11)</f>
        <v>300</v>
      </c>
      <c r="J11" cm="1">
        <f t="array" ref="J11">SUMPRODUCT(($C$2:$C$101=C11)*($I$2:$I$101&gt;I11))+1</f>
        <v>4</v>
      </c>
    </row>
    <row r="12" spans="1:15" x14ac:dyDescent="0.3">
      <c r="A12" t="s">
        <v>29</v>
      </c>
      <c r="B12" t="s">
        <v>30</v>
      </c>
      <c r="C12" t="s">
        <v>10</v>
      </c>
      <c r="D12">
        <v>89</v>
      </c>
      <c r="E12">
        <v>2</v>
      </c>
      <c r="F12">
        <v>100</v>
      </c>
      <c r="G12">
        <v>28</v>
      </c>
      <c r="H12">
        <v>49</v>
      </c>
      <c r="I12">
        <f>SUM(D12:H12)</f>
        <v>268</v>
      </c>
      <c r="J12" cm="1">
        <f t="array" ref="J12">SUMPRODUCT(($C$2:$C$101=C12)*($I$2:$I$101&gt;I12))+1</f>
        <v>10</v>
      </c>
    </row>
    <row r="13" spans="1:15" x14ac:dyDescent="0.3">
      <c r="A13" t="s">
        <v>31</v>
      </c>
      <c r="B13" t="s">
        <v>32</v>
      </c>
      <c r="C13" t="s">
        <v>10</v>
      </c>
      <c r="D13">
        <v>48</v>
      </c>
      <c r="E13">
        <v>52</v>
      </c>
      <c r="F13">
        <v>25</v>
      </c>
      <c r="G13">
        <v>98</v>
      </c>
      <c r="H13">
        <v>41</v>
      </c>
      <c r="I13">
        <f>SUM(D13:H13)</f>
        <v>264</v>
      </c>
      <c r="J13" cm="1">
        <f t="array" ref="J13">SUMPRODUCT(($C$2:$C$101=C13)*($I$2:$I$101&gt;I13))+1</f>
        <v>11</v>
      </c>
    </row>
    <row r="14" spans="1:15" x14ac:dyDescent="0.3">
      <c r="A14" t="s">
        <v>33</v>
      </c>
      <c r="B14" t="s">
        <v>34</v>
      </c>
      <c r="C14" t="s">
        <v>10</v>
      </c>
      <c r="D14">
        <v>59</v>
      </c>
      <c r="E14">
        <v>60</v>
      </c>
      <c r="F14">
        <v>26</v>
      </c>
      <c r="G14">
        <v>63</v>
      </c>
      <c r="H14">
        <v>62</v>
      </c>
      <c r="I14">
        <f>SUM(D14:H14)</f>
        <v>270</v>
      </c>
      <c r="J14" cm="1">
        <f t="array" ref="J14">SUMPRODUCT(($C$2:$C$101=C14)*($I$2:$I$101&gt;I14))+1</f>
        <v>7</v>
      </c>
    </row>
    <row r="15" spans="1:15" x14ac:dyDescent="0.3">
      <c r="A15" t="s">
        <v>35</v>
      </c>
      <c r="B15" t="s">
        <v>36</v>
      </c>
      <c r="C15" t="s">
        <v>10</v>
      </c>
      <c r="D15">
        <v>98</v>
      </c>
      <c r="E15">
        <v>56</v>
      </c>
      <c r="F15">
        <v>65</v>
      </c>
      <c r="G15">
        <v>29</v>
      </c>
      <c r="H15">
        <v>90</v>
      </c>
      <c r="I15">
        <f>SUM(D15:H15)</f>
        <v>338</v>
      </c>
      <c r="J15" cm="1">
        <f t="array" ref="J15">SUMPRODUCT(($C$2:$C$101=C15)*($I$2:$I$101&gt;I15))+1</f>
        <v>2</v>
      </c>
    </row>
    <row r="16" spans="1:15" x14ac:dyDescent="0.3">
      <c r="A16" t="s">
        <v>37</v>
      </c>
      <c r="B16" t="s">
        <v>38</v>
      </c>
      <c r="C16" t="s">
        <v>10</v>
      </c>
      <c r="D16">
        <v>50</v>
      </c>
      <c r="E16">
        <v>50</v>
      </c>
      <c r="F16">
        <v>44</v>
      </c>
      <c r="G16">
        <v>61</v>
      </c>
      <c r="H16">
        <v>16</v>
      </c>
      <c r="I16">
        <f>SUM(D16:H16)</f>
        <v>221</v>
      </c>
      <c r="J16" cm="1">
        <f t="array" ref="J16">SUMPRODUCT(($C$2:$C$101=C16)*($I$2:$I$101&gt;I16))+1</f>
        <v>19</v>
      </c>
    </row>
    <row r="17" spans="1:10" x14ac:dyDescent="0.3">
      <c r="A17" t="s">
        <v>39</v>
      </c>
      <c r="B17" t="s">
        <v>40</v>
      </c>
      <c r="C17" t="s">
        <v>10</v>
      </c>
      <c r="D17">
        <v>12</v>
      </c>
      <c r="E17">
        <v>40</v>
      </c>
      <c r="F17">
        <v>11</v>
      </c>
      <c r="G17">
        <v>48</v>
      </c>
      <c r="H17">
        <v>22</v>
      </c>
      <c r="I17">
        <f>SUM(D17:H17)</f>
        <v>133</v>
      </c>
      <c r="J17" cm="1">
        <f t="array" ref="J17">SUMPRODUCT(($C$2:$C$101=C17)*($I$2:$I$101&gt;I17))+1</f>
        <v>31</v>
      </c>
    </row>
    <row r="18" spans="1:10" x14ac:dyDescent="0.3">
      <c r="A18" t="s">
        <v>41</v>
      </c>
      <c r="B18" t="s">
        <v>22</v>
      </c>
      <c r="C18" t="s">
        <v>10</v>
      </c>
      <c r="D18">
        <v>13</v>
      </c>
      <c r="E18">
        <v>30</v>
      </c>
      <c r="F18">
        <v>22</v>
      </c>
      <c r="G18">
        <v>51</v>
      </c>
      <c r="H18">
        <v>57</v>
      </c>
      <c r="I18">
        <f>SUM(D18:H18)</f>
        <v>173</v>
      </c>
      <c r="J18" cm="1">
        <f t="array" ref="J18">SUMPRODUCT(($C$2:$C$101=C18)*($I$2:$I$101&gt;I18))+1</f>
        <v>25</v>
      </c>
    </row>
    <row r="19" spans="1:10" x14ac:dyDescent="0.3">
      <c r="A19" t="s">
        <v>42</v>
      </c>
      <c r="B19" t="s">
        <v>12</v>
      </c>
      <c r="C19" t="s">
        <v>10</v>
      </c>
      <c r="D19">
        <v>6</v>
      </c>
      <c r="E19">
        <v>57</v>
      </c>
      <c r="F19">
        <v>1</v>
      </c>
      <c r="G19">
        <v>11</v>
      </c>
      <c r="H19">
        <v>43</v>
      </c>
      <c r="I19">
        <f>SUM(D19:H19)</f>
        <v>118</v>
      </c>
      <c r="J19" cm="1">
        <f t="array" ref="J19">SUMPRODUCT(($C$2:$C$101=C19)*($I$2:$I$101&gt;I19))+1</f>
        <v>32</v>
      </c>
    </row>
    <row r="20" spans="1:10" x14ac:dyDescent="0.3">
      <c r="A20" t="s">
        <v>43</v>
      </c>
      <c r="B20" t="s">
        <v>44</v>
      </c>
      <c r="C20" t="s">
        <v>10</v>
      </c>
      <c r="D20">
        <v>68</v>
      </c>
      <c r="E20">
        <v>61</v>
      </c>
      <c r="F20">
        <v>37</v>
      </c>
      <c r="G20">
        <v>58</v>
      </c>
      <c r="H20">
        <v>32</v>
      </c>
      <c r="I20">
        <f>SUM(D20:H20)</f>
        <v>256</v>
      </c>
      <c r="J20" cm="1">
        <f t="array" ref="J20">SUMPRODUCT(($C$2:$C$101=C20)*($I$2:$I$101&gt;I20))+1</f>
        <v>12</v>
      </c>
    </row>
    <row r="21" spans="1:10" x14ac:dyDescent="0.3">
      <c r="A21" t="s">
        <v>45</v>
      </c>
      <c r="B21" t="s">
        <v>46</v>
      </c>
      <c r="C21" t="s">
        <v>10</v>
      </c>
      <c r="D21">
        <v>54</v>
      </c>
      <c r="E21">
        <v>0</v>
      </c>
      <c r="F21">
        <v>64</v>
      </c>
      <c r="G21">
        <v>76</v>
      </c>
      <c r="H21">
        <v>76</v>
      </c>
      <c r="I21">
        <f>SUM(D21:H21)</f>
        <v>270</v>
      </c>
      <c r="J21" cm="1">
        <f t="array" ref="J21">SUMPRODUCT(($C$2:$C$101=C21)*($I$2:$I$101&gt;I21))+1</f>
        <v>7</v>
      </c>
    </row>
    <row r="22" spans="1:10" x14ac:dyDescent="0.3">
      <c r="A22" t="s">
        <v>47</v>
      </c>
      <c r="B22" t="s">
        <v>48</v>
      </c>
      <c r="C22" t="s">
        <v>10</v>
      </c>
      <c r="D22">
        <v>23</v>
      </c>
      <c r="E22">
        <v>50</v>
      </c>
      <c r="F22">
        <v>42</v>
      </c>
      <c r="G22">
        <v>78</v>
      </c>
      <c r="H22">
        <v>44</v>
      </c>
      <c r="I22">
        <f>SUM(D22:H22)</f>
        <v>237</v>
      </c>
      <c r="J22" cm="1">
        <f t="array" ref="J22">SUMPRODUCT(($C$2:$C$101=C22)*($I$2:$I$101&gt;I22))+1</f>
        <v>15</v>
      </c>
    </row>
    <row r="23" spans="1:10" x14ac:dyDescent="0.3">
      <c r="A23" t="s">
        <v>49</v>
      </c>
      <c r="B23" t="s">
        <v>50</v>
      </c>
      <c r="C23" t="s">
        <v>10</v>
      </c>
      <c r="D23">
        <v>93</v>
      </c>
      <c r="E23">
        <v>67</v>
      </c>
      <c r="F23">
        <v>65</v>
      </c>
      <c r="G23">
        <v>57</v>
      </c>
      <c r="H23">
        <v>84</v>
      </c>
      <c r="I23">
        <f>SUM(D23:H23)</f>
        <v>366</v>
      </c>
      <c r="J23" cm="1">
        <f t="array" ref="J23">SUMPRODUCT(($C$2:$C$101=C23)*($I$2:$I$101&gt;I23))+1</f>
        <v>1</v>
      </c>
    </row>
    <row r="24" spans="1:10" x14ac:dyDescent="0.3">
      <c r="A24" t="s">
        <v>51</v>
      </c>
      <c r="B24" t="s">
        <v>12</v>
      </c>
      <c r="C24" t="s">
        <v>10</v>
      </c>
      <c r="D24">
        <v>58</v>
      </c>
      <c r="E24">
        <v>65</v>
      </c>
      <c r="F24">
        <v>26</v>
      </c>
      <c r="G24">
        <v>9</v>
      </c>
      <c r="H24">
        <v>18</v>
      </c>
      <c r="I24">
        <f>SUM(D24:H24)</f>
        <v>176</v>
      </c>
      <c r="J24" cm="1">
        <f t="array" ref="J24">SUMPRODUCT(($C$2:$C$101=C24)*($I$2:$I$101&gt;I24))+1</f>
        <v>24</v>
      </c>
    </row>
    <row r="25" spans="1:10" x14ac:dyDescent="0.3">
      <c r="A25" t="s">
        <v>52</v>
      </c>
      <c r="B25" t="s">
        <v>53</v>
      </c>
      <c r="C25" t="s">
        <v>10</v>
      </c>
      <c r="D25">
        <v>23</v>
      </c>
      <c r="E25">
        <v>5</v>
      </c>
      <c r="F25">
        <v>30</v>
      </c>
      <c r="G25">
        <v>24</v>
      </c>
      <c r="H25">
        <v>100</v>
      </c>
      <c r="I25">
        <f>SUM(D25:H25)</f>
        <v>182</v>
      </c>
      <c r="J25" cm="1">
        <f t="array" ref="J25">SUMPRODUCT(($C$2:$C$101=C25)*($I$2:$I$101&gt;I25))+1</f>
        <v>22</v>
      </c>
    </row>
    <row r="26" spans="1:10" x14ac:dyDescent="0.3">
      <c r="A26" t="s">
        <v>54</v>
      </c>
      <c r="B26" t="s">
        <v>55</v>
      </c>
      <c r="C26" t="s">
        <v>10</v>
      </c>
      <c r="D26">
        <v>68</v>
      </c>
      <c r="E26">
        <v>49</v>
      </c>
      <c r="F26">
        <v>71</v>
      </c>
      <c r="G26">
        <v>18</v>
      </c>
      <c r="H26">
        <v>9</v>
      </c>
      <c r="I26">
        <f>SUM(D26:H26)</f>
        <v>215</v>
      </c>
      <c r="J26" cm="1">
        <f t="array" ref="J26">SUMPRODUCT(($C$2:$C$101=C26)*($I$2:$I$101&gt;I26))+1</f>
        <v>21</v>
      </c>
    </row>
    <row r="27" spans="1:10" x14ac:dyDescent="0.3">
      <c r="A27" t="s">
        <v>56</v>
      </c>
      <c r="B27" t="s">
        <v>57</v>
      </c>
      <c r="C27" t="s">
        <v>10</v>
      </c>
      <c r="D27">
        <v>39</v>
      </c>
      <c r="E27">
        <v>37</v>
      </c>
      <c r="F27">
        <v>6</v>
      </c>
      <c r="G27">
        <v>23</v>
      </c>
      <c r="H27">
        <v>51</v>
      </c>
      <c r="I27">
        <f>SUM(D27:H27)</f>
        <v>156</v>
      </c>
      <c r="J27" cm="1">
        <f t="array" ref="J27">SUMPRODUCT(($C$2:$C$101=C27)*($I$2:$I$101&gt;I27))+1</f>
        <v>29</v>
      </c>
    </row>
    <row r="28" spans="1:10" x14ac:dyDescent="0.3">
      <c r="A28" t="s">
        <v>58</v>
      </c>
      <c r="B28" t="s">
        <v>59</v>
      </c>
      <c r="C28" t="s">
        <v>10</v>
      </c>
      <c r="D28">
        <v>20</v>
      </c>
      <c r="E28">
        <v>28</v>
      </c>
      <c r="F28">
        <v>15</v>
      </c>
      <c r="G28">
        <v>27</v>
      </c>
      <c r="H28">
        <v>56</v>
      </c>
      <c r="I28">
        <f>SUM(D28:H28)</f>
        <v>146</v>
      </c>
      <c r="J28" cm="1">
        <f t="array" ref="J28">SUMPRODUCT(($C$2:$C$101=C28)*($I$2:$I$101&gt;I28))+1</f>
        <v>30</v>
      </c>
    </row>
    <row r="29" spans="1:10" x14ac:dyDescent="0.3">
      <c r="A29" t="s">
        <v>60</v>
      </c>
      <c r="B29" t="s">
        <v>61</v>
      </c>
      <c r="C29" t="s">
        <v>10</v>
      </c>
      <c r="D29">
        <v>57</v>
      </c>
      <c r="E29">
        <v>10</v>
      </c>
      <c r="F29">
        <v>47</v>
      </c>
      <c r="G29">
        <v>21</v>
      </c>
      <c r="H29">
        <v>29</v>
      </c>
      <c r="I29">
        <f>SUM(D29:H29)</f>
        <v>164</v>
      </c>
      <c r="J29" cm="1">
        <f t="array" ref="J29">SUMPRODUCT(($C$2:$C$101=C29)*($I$2:$I$101&gt;I29))+1</f>
        <v>27</v>
      </c>
    </row>
    <row r="30" spans="1:10" x14ac:dyDescent="0.3">
      <c r="A30" t="s">
        <v>62</v>
      </c>
      <c r="B30" t="s">
        <v>63</v>
      </c>
      <c r="C30" t="s">
        <v>10</v>
      </c>
      <c r="D30">
        <v>1</v>
      </c>
      <c r="E30">
        <v>56</v>
      </c>
      <c r="F30">
        <v>17</v>
      </c>
      <c r="G30">
        <v>86</v>
      </c>
      <c r="H30">
        <v>19</v>
      </c>
      <c r="I30">
        <f>SUM(D30:H30)</f>
        <v>179</v>
      </c>
      <c r="J30" cm="1">
        <f t="array" ref="J30">SUMPRODUCT(($C$2:$C$101=C30)*($I$2:$I$101&gt;I30))+1</f>
        <v>23</v>
      </c>
    </row>
    <row r="31" spans="1:10" x14ac:dyDescent="0.3">
      <c r="A31" t="s">
        <v>64</v>
      </c>
      <c r="B31" t="s">
        <v>65</v>
      </c>
      <c r="C31" t="s">
        <v>10</v>
      </c>
      <c r="D31">
        <v>97</v>
      </c>
      <c r="E31">
        <v>8</v>
      </c>
      <c r="F31">
        <v>55</v>
      </c>
      <c r="G31">
        <v>46</v>
      </c>
      <c r="H31">
        <v>69</v>
      </c>
      <c r="I31">
        <f>SUM(D31:H31)</f>
        <v>275</v>
      </c>
      <c r="J31" cm="1">
        <f t="array" ref="J31">SUMPRODUCT(($C$2:$C$101=C31)*($I$2:$I$101&gt;I31))+1</f>
        <v>6</v>
      </c>
    </row>
    <row r="32" spans="1:10" x14ac:dyDescent="0.3">
      <c r="A32" t="s">
        <v>66</v>
      </c>
      <c r="B32" t="s">
        <v>65</v>
      </c>
      <c r="C32" t="s">
        <v>10</v>
      </c>
      <c r="D32">
        <v>2</v>
      </c>
      <c r="E32">
        <v>87</v>
      </c>
      <c r="F32">
        <v>100</v>
      </c>
      <c r="G32">
        <v>7</v>
      </c>
      <c r="H32">
        <v>23</v>
      </c>
      <c r="I32">
        <f>SUM(D32:H32)</f>
        <v>219</v>
      </c>
      <c r="J32" cm="1">
        <f t="array" ref="J32">SUMPRODUCT(($C$2:$C$101=C32)*($I$2:$I$101&gt;I32))+1</f>
        <v>20</v>
      </c>
    </row>
    <row r="33" spans="1:10" x14ac:dyDescent="0.3">
      <c r="A33" t="s">
        <v>67</v>
      </c>
      <c r="B33" t="s">
        <v>68</v>
      </c>
      <c r="C33" t="s">
        <v>10</v>
      </c>
      <c r="D33">
        <v>27</v>
      </c>
      <c r="E33">
        <v>71</v>
      </c>
      <c r="F33">
        <v>41</v>
      </c>
      <c r="G33">
        <v>92</v>
      </c>
      <c r="H33">
        <v>38</v>
      </c>
      <c r="I33">
        <f>SUM(D33:H33)</f>
        <v>269</v>
      </c>
      <c r="J33" cm="1">
        <f t="array" ref="J33">SUMPRODUCT(($C$2:$C$101=C33)*($I$2:$I$101&gt;I33))+1</f>
        <v>9</v>
      </c>
    </row>
    <row r="34" spans="1:10" x14ac:dyDescent="0.3">
      <c r="A34" t="s">
        <v>69</v>
      </c>
      <c r="B34" t="s">
        <v>70</v>
      </c>
      <c r="C34" t="s">
        <v>10</v>
      </c>
      <c r="D34">
        <v>58</v>
      </c>
      <c r="E34">
        <v>10</v>
      </c>
      <c r="F34">
        <v>73</v>
      </c>
      <c r="G34">
        <v>63</v>
      </c>
      <c r="H34">
        <v>84</v>
      </c>
      <c r="I34">
        <f>SUM(D34:H34)</f>
        <v>288</v>
      </c>
      <c r="J34" cm="1">
        <f t="array" ref="J34">SUMPRODUCT(($C$2:$C$101=C34)*($I$2:$I$101&gt;I34))+1</f>
        <v>5</v>
      </c>
    </row>
    <row r="35" spans="1:10" x14ac:dyDescent="0.3">
      <c r="A35" t="s">
        <v>71</v>
      </c>
      <c r="B35" t="s">
        <v>70</v>
      </c>
      <c r="C35" t="s">
        <v>72</v>
      </c>
      <c r="D35">
        <v>92</v>
      </c>
      <c r="E35">
        <v>10</v>
      </c>
      <c r="F35">
        <v>39</v>
      </c>
      <c r="G35">
        <v>7</v>
      </c>
      <c r="H35">
        <v>22</v>
      </c>
      <c r="I35">
        <f>SUM(D35:H35)</f>
        <v>170</v>
      </c>
      <c r="J35" cm="1">
        <f t="array" ref="J35">SUMPRODUCT(($C$2:$C$101=C35)*($I$2:$I$101&gt;I35))+1</f>
        <v>27</v>
      </c>
    </row>
    <row r="36" spans="1:10" x14ac:dyDescent="0.3">
      <c r="A36" t="s">
        <v>73</v>
      </c>
      <c r="B36" t="s">
        <v>74</v>
      </c>
      <c r="C36" t="s">
        <v>72</v>
      </c>
      <c r="D36">
        <v>36</v>
      </c>
      <c r="E36">
        <v>37</v>
      </c>
      <c r="F36">
        <v>10</v>
      </c>
      <c r="G36">
        <v>18</v>
      </c>
      <c r="H36">
        <v>95</v>
      </c>
      <c r="I36">
        <f>SUM(D36:H36)</f>
        <v>196</v>
      </c>
      <c r="J36" cm="1">
        <f t="array" ref="J36">SUMPRODUCT(($C$2:$C$101=C36)*($I$2:$I$101&gt;I36))+1</f>
        <v>23</v>
      </c>
    </row>
    <row r="37" spans="1:10" x14ac:dyDescent="0.3">
      <c r="A37" t="s">
        <v>75</v>
      </c>
      <c r="B37" t="s">
        <v>76</v>
      </c>
      <c r="C37" t="s">
        <v>72</v>
      </c>
      <c r="D37">
        <v>34</v>
      </c>
      <c r="E37">
        <v>56</v>
      </c>
      <c r="F37">
        <v>33</v>
      </c>
      <c r="G37">
        <v>12</v>
      </c>
      <c r="H37">
        <v>51</v>
      </c>
      <c r="I37">
        <f>SUM(D37:H37)</f>
        <v>186</v>
      </c>
      <c r="J37" cm="1">
        <f t="array" ref="J37">SUMPRODUCT(($C$2:$C$101=C37)*($I$2:$I$101&gt;I37))+1</f>
        <v>25</v>
      </c>
    </row>
    <row r="38" spans="1:10" x14ac:dyDescent="0.3">
      <c r="A38" t="s">
        <v>77</v>
      </c>
      <c r="B38" t="s">
        <v>78</v>
      </c>
      <c r="C38" t="s">
        <v>72</v>
      </c>
      <c r="D38">
        <v>65</v>
      </c>
      <c r="E38">
        <v>36</v>
      </c>
      <c r="F38">
        <v>19</v>
      </c>
      <c r="G38">
        <v>17</v>
      </c>
      <c r="H38">
        <v>82</v>
      </c>
      <c r="I38">
        <f>SUM(D38:H38)</f>
        <v>219</v>
      </c>
      <c r="J38" cm="1">
        <f t="array" ref="J38">SUMPRODUCT(($C$2:$C$101=C38)*($I$2:$I$101&gt;I38))+1</f>
        <v>19</v>
      </c>
    </row>
    <row r="39" spans="1:10" x14ac:dyDescent="0.3">
      <c r="A39" t="s">
        <v>79</v>
      </c>
      <c r="B39" t="s">
        <v>40</v>
      </c>
      <c r="C39" t="s">
        <v>72</v>
      </c>
      <c r="D39">
        <v>45</v>
      </c>
      <c r="E39">
        <v>50</v>
      </c>
      <c r="F39">
        <v>76</v>
      </c>
      <c r="G39">
        <v>94</v>
      </c>
      <c r="H39">
        <v>56</v>
      </c>
      <c r="I39">
        <f>SUM(D39:H39)</f>
        <v>321</v>
      </c>
      <c r="J39" cm="1">
        <f t="array" ref="J39">SUMPRODUCT(($C$2:$C$101=C39)*($I$2:$I$101&gt;I39))+1</f>
        <v>3</v>
      </c>
    </row>
    <row r="40" spans="1:10" x14ac:dyDescent="0.3">
      <c r="A40" t="s">
        <v>80</v>
      </c>
      <c r="B40" t="s">
        <v>32</v>
      </c>
      <c r="C40" t="s">
        <v>72</v>
      </c>
      <c r="D40">
        <v>24</v>
      </c>
      <c r="E40">
        <v>46</v>
      </c>
      <c r="F40">
        <v>1</v>
      </c>
      <c r="G40">
        <v>27</v>
      </c>
      <c r="H40">
        <v>36</v>
      </c>
      <c r="I40">
        <f>SUM(D40:H40)</f>
        <v>134</v>
      </c>
      <c r="J40" cm="1">
        <f t="array" ref="J40">SUMPRODUCT(($C$2:$C$101=C40)*($I$2:$I$101&gt;I40))+1</f>
        <v>33</v>
      </c>
    </row>
    <row r="41" spans="1:10" x14ac:dyDescent="0.3">
      <c r="A41" t="s">
        <v>81</v>
      </c>
      <c r="B41" t="s">
        <v>82</v>
      </c>
      <c r="C41" t="s">
        <v>72</v>
      </c>
      <c r="D41">
        <v>87</v>
      </c>
      <c r="E41">
        <v>100</v>
      </c>
      <c r="F41">
        <v>45</v>
      </c>
      <c r="G41">
        <v>22</v>
      </c>
      <c r="H41">
        <v>58</v>
      </c>
      <c r="I41">
        <f>SUM(D41:H41)</f>
        <v>312</v>
      </c>
      <c r="J41" cm="1">
        <f t="array" ref="J41">SUMPRODUCT(($C$2:$C$101=C41)*($I$2:$I$101&gt;I41))+1</f>
        <v>10</v>
      </c>
    </row>
    <row r="42" spans="1:10" x14ac:dyDescent="0.3">
      <c r="A42" t="s">
        <v>83</v>
      </c>
      <c r="B42" t="s">
        <v>84</v>
      </c>
      <c r="C42" t="s">
        <v>72</v>
      </c>
      <c r="D42">
        <v>47</v>
      </c>
      <c r="E42">
        <v>51</v>
      </c>
      <c r="F42">
        <v>11</v>
      </c>
      <c r="G42">
        <v>35</v>
      </c>
      <c r="H42">
        <v>75</v>
      </c>
      <c r="I42">
        <f>SUM(D42:H42)</f>
        <v>219</v>
      </c>
      <c r="J42" cm="1">
        <f t="array" ref="J42">SUMPRODUCT(($C$2:$C$101=C42)*($I$2:$I$101&gt;I42))+1</f>
        <v>19</v>
      </c>
    </row>
    <row r="43" spans="1:10" x14ac:dyDescent="0.3">
      <c r="A43" t="s">
        <v>85</v>
      </c>
      <c r="B43" t="s">
        <v>63</v>
      </c>
      <c r="C43" t="s">
        <v>72</v>
      </c>
      <c r="D43">
        <v>93</v>
      </c>
      <c r="E43">
        <v>48</v>
      </c>
      <c r="F43">
        <v>29</v>
      </c>
      <c r="G43">
        <v>74</v>
      </c>
      <c r="H43">
        <v>34</v>
      </c>
      <c r="I43">
        <f>SUM(D43:H43)</f>
        <v>278</v>
      </c>
      <c r="J43" cm="1">
        <f t="array" ref="J43">SUMPRODUCT(($C$2:$C$101=C43)*($I$2:$I$101&gt;I43))+1</f>
        <v>14</v>
      </c>
    </row>
    <row r="44" spans="1:10" x14ac:dyDescent="0.3">
      <c r="A44" t="s">
        <v>86</v>
      </c>
      <c r="B44" t="s">
        <v>32</v>
      </c>
      <c r="C44" t="s">
        <v>72</v>
      </c>
      <c r="D44">
        <v>30</v>
      </c>
      <c r="E44">
        <v>26</v>
      </c>
      <c r="F44">
        <v>32</v>
      </c>
      <c r="G44">
        <v>6</v>
      </c>
      <c r="H44">
        <v>59</v>
      </c>
      <c r="I44">
        <f>SUM(D44:H44)</f>
        <v>153</v>
      </c>
      <c r="J44" cm="1">
        <f t="array" ref="J44">SUMPRODUCT(($C$2:$C$101=C44)*($I$2:$I$101&gt;I44))+1</f>
        <v>30</v>
      </c>
    </row>
    <row r="45" spans="1:10" x14ac:dyDescent="0.3">
      <c r="A45" t="s">
        <v>87</v>
      </c>
      <c r="B45" t="s">
        <v>88</v>
      </c>
      <c r="C45" t="s">
        <v>72</v>
      </c>
      <c r="D45">
        <v>17</v>
      </c>
      <c r="E45">
        <v>20</v>
      </c>
      <c r="F45">
        <v>60</v>
      </c>
      <c r="G45">
        <v>1</v>
      </c>
      <c r="H45">
        <v>62</v>
      </c>
      <c r="I45">
        <f>SUM(D45:H45)</f>
        <v>160</v>
      </c>
      <c r="J45" cm="1">
        <f t="array" ref="J45">SUMPRODUCT(($C$2:$C$101=C45)*($I$2:$I$101&gt;I45))+1</f>
        <v>29</v>
      </c>
    </row>
    <row r="46" spans="1:10" x14ac:dyDescent="0.3">
      <c r="A46" t="s">
        <v>89</v>
      </c>
      <c r="B46" t="s">
        <v>90</v>
      </c>
      <c r="C46" t="s">
        <v>72</v>
      </c>
      <c r="D46">
        <v>71</v>
      </c>
      <c r="E46">
        <v>11</v>
      </c>
      <c r="F46">
        <v>49</v>
      </c>
      <c r="G46">
        <v>85</v>
      </c>
      <c r="H46">
        <v>100</v>
      </c>
      <c r="I46">
        <f>SUM(D46:H46)</f>
        <v>316</v>
      </c>
      <c r="J46" cm="1">
        <f t="array" ref="J46">SUMPRODUCT(($C$2:$C$101=C46)*($I$2:$I$101&gt;I46))+1</f>
        <v>5</v>
      </c>
    </row>
    <row r="47" spans="1:10" x14ac:dyDescent="0.3">
      <c r="A47" t="s">
        <v>91</v>
      </c>
      <c r="B47" t="s">
        <v>92</v>
      </c>
      <c r="C47" t="s">
        <v>72</v>
      </c>
      <c r="D47">
        <v>78</v>
      </c>
      <c r="E47">
        <v>100</v>
      </c>
      <c r="F47">
        <v>18</v>
      </c>
      <c r="G47">
        <v>92</v>
      </c>
      <c r="H47">
        <v>28</v>
      </c>
      <c r="I47">
        <f>SUM(D47:H47)</f>
        <v>316</v>
      </c>
      <c r="J47" cm="1">
        <f t="array" ref="J47">SUMPRODUCT(($C$2:$C$101=C47)*($I$2:$I$101&gt;I47))+1</f>
        <v>5</v>
      </c>
    </row>
    <row r="48" spans="1:10" x14ac:dyDescent="0.3">
      <c r="A48" t="s">
        <v>93</v>
      </c>
      <c r="B48" t="s">
        <v>94</v>
      </c>
      <c r="C48" t="s">
        <v>72</v>
      </c>
      <c r="D48">
        <v>25</v>
      </c>
      <c r="E48">
        <v>82</v>
      </c>
      <c r="F48">
        <v>25</v>
      </c>
      <c r="G48">
        <v>24</v>
      </c>
      <c r="H48">
        <v>40</v>
      </c>
      <c r="I48">
        <f>SUM(D48:H48)</f>
        <v>196</v>
      </c>
      <c r="J48" cm="1">
        <f t="array" ref="J48">SUMPRODUCT(($C$2:$C$101=C48)*($I$2:$I$101&gt;I48))+1</f>
        <v>23</v>
      </c>
    </row>
    <row r="49" spans="1:10" x14ac:dyDescent="0.3">
      <c r="A49" t="s">
        <v>95</v>
      </c>
      <c r="B49" t="s">
        <v>96</v>
      </c>
      <c r="C49" t="s">
        <v>72</v>
      </c>
      <c r="D49">
        <v>44</v>
      </c>
      <c r="E49">
        <v>55</v>
      </c>
      <c r="F49">
        <v>73</v>
      </c>
      <c r="G49">
        <v>25</v>
      </c>
      <c r="H49">
        <v>24</v>
      </c>
      <c r="I49">
        <f>SUM(D49:H49)</f>
        <v>221</v>
      </c>
      <c r="J49" cm="1">
        <f t="array" ref="J49">SUMPRODUCT(($C$2:$C$101=C49)*($I$2:$I$101&gt;I49))+1</f>
        <v>18</v>
      </c>
    </row>
    <row r="50" spans="1:10" x14ac:dyDescent="0.3">
      <c r="A50" t="s">
        <v>97</v>
      </c>
      <c r="B50" t="s">
        <v>98</v>
      </c>
      <c r="C50" t="s">
        <v>72</v>
      </c>
      <c r="D50">
        <v>25</v>
      </c>
      <c r="E50">
        <v>40</v>
      </c>
      <c r="F50">
        <v>46</v>
      </c>
      <c r="G50">
        <v>15</v>
      </c>
      <c r="H50">
        <v>22</v>
      </c>
      <c r="I50">
        <f>SUM(D50:H50)</f>
        <v>148</v>
      </c>
      <c r="J50" cm="1">
        <f t="array" ref="J50">SUMPRODUCT(($C$2:$C$101=C50)*($I$2:$I$101&gt;I50))+1</f>
        <v>31</v>
      </c>
    </row>
    <row r="51" spans="1:10" x14ac:dyDescent="0.3">
      <c r="A51" t="s">
        <v>99</v>
      </c>
      <c r="B51" t="s">
        <v>90</v>
      </c>
      <c r="C51" t="s">
        <v>72</v>
      </c>
      <c r="D51">
        <v>1</v>
      </c>
      <c r="E51">
        <v>42</v>
      </c>
      <c r="F51">
        <v>33</v>
      </c>
      <c r="G51">
        <v>23</v>
      </c>
      <c r="H51">
        <v>67</v>
      </c>
      <c r="I51">
        <f>SUM(D51:H51)</f>
        <v>166</v>
      </c>
      <c r="J51" cm="1">
        <f t="array" ref="J51">SUMPRODUCT(($C$2:$C$101=C51)*($I$2:$I$101&gt;I51))+1</f>
        <v>28</v>
      </c>
    </row>
    <row r="52" spans="1:10" x14ac:dyDescent="0.3">
      <c r="A52" t="s">
        <v>100</v>
      </c>
      <c r="B52" t="s">
        <v>101</v>
      </c>
      <c r="C52" t="s">
        <v>72</v>
      </c>
      <c r="D52">
        <v>88</v>
      </c>
      <c r="E52">
        <v>41</v>
      </c>
      <c r="F52">
        <v>41</v>
      </c>
      <c r="G52">
        <v>80</v>
      </c>
      <c r="H52">
        <v>70</v>
      </c>
      <c r="I52">
        <f>SUM(D52:H52)</f>
        <v>320</v>
      </c>
      <c r="J52" cm="1">
        <f t="array" ref="J52">SUMPRODUCT(($C$2:$C$101=C52)*($I$2:$I$101&gt;I52))+1</f>
        <v>4</v>
      </c>
    </row>
    <row r="53" spans="1:10" x14ac:dyDescent="0.3">
      <c r="A53" t="s">
        <v>102</v>
      </c>
      <c r="B53" t="s">
        <v>63</v>
      </c>
      <c r="C53" t="s">
        <v>72</v>
      </c>
      <c r="D53">
        <v>81</v>
      </c>
      <c r="E53">
        <v>27</v>
      </c>
      <c r="F53">
        <v>95</v>
      </c>
      <c r="G53">
        <v>81</v>
      </c>
      <c r="H53">
        <v>63</v>
      </c>
      <c r="I53">
        <f>SUM(D53:H53)</f>
        <v>347</v>
      </c>
      <c r="J53" cm="1">
        <f t="array" ref="J53">SUMPRODUCT(($C$2:$C$101=C53)*($I$2:$I$101&gt;I53))+1</f>
        <v>1</v>
      </c>
    </row>
    <row r="54" spans="1:10" x14ac:dyDescent="0.3">
      <c r="A54" t="s">
        <v>103</v>
      </c>
      <c r="B54" t="s">
        <v>104</v>
      </c>
      <c r="C54" t="s">
        <v>72</v>
      </c>
      <c r="D54">
        <v>74</v>
      </c>
      <c r="E54">
        <v>24</v>
      </c>
      <c r="F54">
        <v>50</v>
      </c>
      <c r="G54">
        <v>48</v>
      </c>
      <c r="H54">
        <v>1</v>
      </c>
      <c r="I54">
        <f>SUM(D54:H54)</f>
        <v>197</v>
      </c>
      <c r="J54" cm="1">
        <f t="array" ref="J54">SUMPRODUCT(($C$2:$C$101=C54)*($I$2:$I$101&gt;I54))+1</f>
        <v>22</v>
      </c>
    </row>
    <row r="55" spans="1:10" x14ac:dyDescent="0.3">
      <c r="A55" t="s">
        <v>105</v>
      </c>
      <c r="B55" t="s">
        <v>106</v>
      </c>
      <c r="C55" t="s">
        <v>72</v>
      </c>
      <c r="D55">
        <v>7</v>
      </c>
      <c r="E55">
        <v>8</v>
      </c>
      <c r="F55">
        <v>81</v>
      </c>
      <c r="G55">
        <v>74</v>
      </c>
      <c r="H55">
        <v>89</v>
      </c>
      <c r="I55">
        <f>SUM(D55:H55)</f>
        <v>259</v>
      </c>
      <c r="J55" cm="1">
        <f t="array" ref="J55">SUMPRODUCT(($C$2:$C$101=C55)*($I$2:$I$101&gt;I55))+1</f>
        <v>15</v>
      </c>
    </row>
    <row r="56" spans="1:10" x14ac:dyDescent="0.3">
      <c r="A56" t="s">
        <v>107</v>
      </c>
      <c r="B56" t="s">
        <v>108</v>
      </c>
      <c r="C56" t="s">
        <v>72</v>
      </c>
      <c r="D56">
        <v>70</v>
      </c>
      <c r="E56">
        <v>93</v>
      </c>
      <c r="F56">
        <v>29</v>
      </c>
      <c r="G56">
        <v>40</v>
      </c>
      <c r="H56">
        <v>84</v>
      </c>
      <c r="I56">
        <f>SUM(D56:H56)</f>
        <v>316</v>
      </c>
      <c r="J56" cm="1">
        <f t="array" ref="J56">SUMPRODUCT(($C$2:$C$101=C56)*($I$2:$I$101&gt;I56))+1</f>
        <v>5</v>
      </c>
    </row>
    <row r="57" spans="1:10" x14ac:dyDescent="0.3">
      <c r="A57" t="s">
        <v>109</v>
      </c>
      <c r="B57" t="s">
        <v>46</v>
      </c>
      <c r="C57" t="s">
        <v>72</v>
      </c>
      <c r="D57">
        <v>12</v>
      </c>
      <c r="E57">
        <v>49</v>
      </c>
      <c r="F57">
        <v>28</v>
      </c>
      <c r="G57">
        <v>35</v>
      </c>
      <c r="H57">
        <v>23</v>
      </c>
      <c r="I57">
        <f>SUM(D57:H57)</f>
        <v>147</v>
      </c>
      <c r="J57" cm="1">
        <f t="array" ref="J57">SUMPRODUCT(($C$2:$C$101=C57)*($I$2:$I$101&gt;I57))+1</f>
        <v>32</v>
      </c>
    </row>
    <row r="58" spans="1:10" x14ac:dyDescent="0.3">
      <c r="A58" t="s">
        <v>110</v>
      </c>
      <c r="B58" t="s">
        <v>111</v>
      </c>
      <c r="C58" t="s">
        <v>72</v>
      </c>
      <c r="D58">
        <v>56</v>
      </c>
      <c r="E58">
        <v>63</v>
      </c>
      <c r="F58">
        <v>95</v>
      </c>
      <c r="G58">
        <v>19</v>
      </c>
      <c r="H58">
        <v>82</v>
      </c>
      <c r="I58">
        <f>SUM(D58:H58)</f>
        <v>315</v>
      </c>
      <c r="J58" cm="1">
        <f t="array" ref="J58">SUMPRODUCT(($C$2:$C$101=C58)*($I$2:$I$101&gt;I58))+1</f>
        <v>8</v>
      </c>
    </row>
    <row r="59" spans="1:10" x14ac:dyDescent="0.3">
      <c r="A59" t="s">
        <v>112</v>
      </c>
      <c r="B59" t="s">
        <v>113</v>
      </c>
      <c r="C59" t="s">
        <v>72</v>
      </c>
      <c r="D59">
        <v>68</v>
      </c>
      <c r="E59">
        <v>81</v>
      </c>
      <c r="F59">
        <v>97</v>
      </c>
      <c r="G59">
        <v>24</v>
      </c>
      <c r="H59">
        <v>44</v>
      </c>
      <c r="I59">
        <f>SUM(D59:H59)</f>
        <v>314</v>
      </c>
      <c r="J59" cm="1">
        <f t="array" ref="J59">SUMPRODUCT(($C$2:$C$101=C59)*($I$2:$I$101&gt;I59))+1</f>
        <v>9</v>
      </c>
    </row>
    <row r="60" spans="1:10" x14ac:dyDescent="0.3">
      <c r="A60" t="s">
        <v>114</v>
      </c>
      <c r="B60" t="s">
        <v>115</v>
      </c>
      <c r="C60" t="s">
        <v>72</v>
      </c>
      <c r="D60">
        <v>71</v>
      </c>
      <c r="E60">
        <v>86</v>
      </c>
      <c r="F60">
        <v>56</v>
      </c>
      <c r="G60">
        <v>62</v>
      </c>
      <c r="H60">
        <v>63</v>
      </c>
      <c r="I60">
        <f>SUM(D60:H60)</f>
        <v>338</v>
      </c>
      <c r="J60" cm="1">
        <f t="array" ref="J60">SUMPRODUCT(($C$2:$C$101=C60)*($I$2:$I$101&gt;I60))+1</f>
        <v>2</v>
      </c>
    </row>
    <row r="61" spans="1:10" x14ac:dyDescent="0.3">
      <c r="A61" t="s">
        <v>116</v>
      </c>
      <c r="B61" t="s">
        <v>117</v>
      </c>
      <c r="C61" t="s">
        <v>72</v>
      </c>
      <c r="D61">
        <v>6</v>
      </c>
      <c r="E61">
        <v>25</v>
      </c>
      <c r="F61">
        <v>61</v>
      </c>
      <c r="G61">
        <v>85</v>
      </c>
      <c r="H61">
        <v>50</v>
      </c>
      <c r="I61">
        <f>SUM(D61:H61)</f>
        <v>227</v>
      </c>
      <c r="J61" cm="1">
        <f t="array" ref="J61">SUMPRODUCT(($C$2:$C$101=C61)*($I$2:$I$101&gt;I61))+1</f>
        <v>17</v>
      </c>
    </row>
    <row r="62" spans="1:10" x14ac:dyDescent="0.3">
      <c r="A62" t="s">
        <v>118</v>
      </c>
      <c r="B62" t="s">
        <v>68</v>
      </c>
      <c r="C62" t="s">
        <v>72</v>
      </c>
      <c r="D62">
        <v>4</v>
      </c>
      <c r="E62">
        <v>10</v>
      </c>
      <c r="F62">
        <v>92</v>
      </c>
      <c r="G62">
        <v>65</v>
      </c>
      <c r="H62">
        <v>10</v>
      </c>
      <c r="I62">
        <f>SUM(D62:H62)</f>
        <v>181</v>
      </c>
      <c r="J62" cm="1">
        <f t="array" ref="J62">SUMPRODUCT(($C$2:$C$101=C62)*($I$2:$I$101&gt;I62))+1</f>
        <v>26</v>
      </c>
    </row>
    <row r="63" spans="1:10" x14ac:dyDescent="0.3">
      <c r="A63" t="s">
        <v>119</v>
      </c>
      <c r="B63" t="s">
        <v>120</v>
      </c>
      <c r="C63" t="s">
        <v>72</v>
      </c>
      <c r="D63">
        <v>34</v>
      </c>
      <c r="E63">
        <v>40</v>
      </c>
      <c r="F63">
        <v>77</v>
      </c>
      <c r="G63">
        <v>44</v>
      </c>
      <c r="H63">
        <v>44</v>
      </c>
      <c r="I63">
        <f>SUM(D63:H63)</f>
        <v>239</v>
      </c>
      <c r="J63" cm="1">
        <f t="array" ref="J63">SUMPRODUCT(($C$2:$C$101=C63)*($I$2:$I$101&gt;I63))+1</f>
        <v>16</v>
      </c>
    </row>
    <row r="64" spans="1:10" x14ac:dyDescent="0.3">
      <c r="A64" t="s">
        <v>121</v>
      </c>
      <c r="B64" t="s">
        <v>90</v>
      </c>
      <c r="C64" t="s">
        <v>72</v>
      </c>
      <c r="D64">
        <v>33</v>
      </c>
      <c r="E64">
        <v>76</v>
      </c>
      <c r="F64">
        <v>93</v>
      </c>
      <c r="G64">
        <v>17</v>
      </c>
      <c r="H64">
        <v>73</v>
      </c>
      <c r="I64">
        <f>SUM(D64:H64)</f>
        <v>292</v>
      </c>
      <c r="J64" cm="1">
        <f t="array" ref="J64">SUMPRODUCT(($C$2:$C$101=C64)*($I$2:$I$101&gt;I64))+1</f>
        <v>12</v>
      </c>
    </row>
    <row r="65" spans="1:10" x14ac:dyDescent="0.3">
      <c r="A65" t="s">
        <v>122</v>
      </c>
      <c r="B65" t="s">
        <v>90</v>
      </c>
      <c r="C65" t="s">
        <v>72</v>
      </c>
      <c r="D65">
        <v>53</v>
      </c>
      <c r="E65">
        <v>36</v>
      </c>
      <c r="F65">
        <v>38</v>
      </c>
      <c r="G65">
        <v>37</v>
      </c>
      <c r="H65">
        <v>41</v>
      </c>
      <c r="I65">
        <f>SUM(D65:H65)</f>
        <v>205</v>
      </c>
      <c r="J65" cm="1">
        <f t="array" ref="J65">SUMPRODUCT(($C$2:$C$101=C65)*($I$2:$I$101&gt;I65))+1</f>
        <v>21</v>
      </c>
    </row>
    <row r="66" spans="1:10" x14ac:dyDescent="0.3">
      <c r="A66" t="s">
        <v>123</v>
      </c>
      <c r="B66" t="s">
        <v>124</v>
      </c>
      <c r="C66" t="s">
        <v>72</v>
      </c>
      <c r="D66">
        <v>95</v>
      </c>
      <c r="E66">
        <v>19</v>
      </c>
      <c r="F66">
        <v>79</v>
      </c>
      <c r="G66">
        <v>51</v>
      </c>
      <c r="H66">
        <v>48</v>
      </c>
      <c r="I66">
        <f>SUM(D66:H66)</f>
        <v>292</v>
      </c>
      <c r="J66" cm="1">
        <f t="array" ref="J66">SUMPRODUCT(($C$2:$C$101=C66)*($I$2:$I$101&gt;I66))+1</f>
        <v>12</v>
      </c>
    </row>
    <row r="67" spans="1:10" x14ac:dyDescent="0.3">
      <c r="A67" t="s">
        <v>125</v>
      </c>
      <c r="B67" t="s">
        <v>126</v>
      </c>
      <c r="C67" t="s">
        <v>72</v>
      </c>
      <c r="D67">
        <v>49</v>
      </c>
      <c r="E67">
        <v>69</v>
      </c>
      <c r="F67">
        <v>80</v>
      </c>
      <c r="G67">
        <v>18</v>
      </c>
      <c r="H67">
        <v>86</v>
      </c>
      <c r="I67">
        <f>SUM(D67:H67)</f>
        <v>302</v>
      </c>
      <c r="J67" cm="1">
        <f t="array" ref="J67">SUMPRODUCT(($C$2:$C$101=C67)*($I$2:$I$101&gt;I67))+1</f>
        <v>11</v>
      </c>
    </row>
    <row r="68" spans="1:10" x14ac:dyDescent="0.3">
      <c r="A68" t="s">
        <v>127</v>
      </c>
      <c r="B68" t="s">
        <v>65</v>
      </c>
      <c r="C68" t="s">
        <v>128</v>
      </c>
      <c r="D68">
        <v>44</v>
      </c>
      <c r="E68">
        <v>70</v>
      </c>
      <c r="F68">
        <v>6</v>
      </c>
      <c r="G68">
        <v>95</v>
      </c>
      <c r="H68">
        <v>94</v>
      </c>
      <c r="I68">
        <f>SUM(D68:H68)</f>
        <v>309</v>
      </c>
      <c r="J68" cm="1">
        <f t="array" ref="J68">SUMPRODUCT(($C$2:$C$101=C68)*($I$2:$I$101&gt;I68))+1</f>
        <v>7</v>
      </c>
    </row>
    <row r="69" spans="1:10" x14ac:dyDescent="0.3">
      <c r="A69" t="s">
        <v>129</v>
      </c>
      <c r="B69" t="s">
        <v>130</v>
      </c>
      <c r="C69" t="s">
        <v>128</v>
      </c>
      <c r="D69">
        <v>27</v>
      </c>
      <c r="E69">
        <v>37</v>
      </c>
      <c r="F69">
        <v>5</v>
      </c>
      <c r="G69">
        <v>58</v>
      </c>
      <c r="H69">
        <v>35</v>
      </c>
      <c r="I69">
        <f>SUM(D69:H69)</f>
        <v>162</v>
      </c>
      <c r="J69" cm="1">
        <f t="array" ref="J69">SUMPRODUCT(($C$2:$C$101=C69)*($I$2:$I$101&gt;I69))+1</f>
        <v>32</v>
      </c>
    </row>
    <row r="70" spans="1:10" x14ac:dyDescent="0.3">
      <c r="A70" t="s">
        <v>131</v>
      </c>
      <c r="B70" t="s">
        <v>132</v>
      </c>
      <c r="C70" t="s">
        <v>128</v>
      </c>
      <c r="D70">
        <v>15</v>
      </c>
      <c r="E70">
        <v>47</v>
      </c>
      <c r="F70">
        <v>63</v>
      </c>
      <c r="G70">
        <v>68</v>
      </c>
      <c r="H70">
        <v>39</v>
      </c>
      <c r="I70">
        <f>SUM(D70:H70)</f>
        <v>232</v>
      </c>
      <c r="J70" cm="1">
        <f t="array" ref="J70">SUMPRODUCT(($C$2:$C$101=C70)*($I$2:$I$101&gt;I70))+1</f>
        <v>21</v>
      </c>
    </row>
    <row r="71" spans="1:10" x14ac:dyDescent="0.3">
      <c r="A71" t="s">
        <v>133</v>
      </c>
      <c r="B71" t="s">
        <v>134</v>
      </c>
      <c r="C71" t="s">
        <v>128</v>
      </c>
      <c r="D71">
        <v>63</v>
      </c>
      <c r="E71">
        <v>49</v>
      </c>
      <c r="F71">
        <v>46</v>
      </c>
      <c r="G71">
        <v>97</v>
      </c>
      <c r="H71">
        <v>97</v>
      </c>
      <c r="I71">
        <f>SUM(D71:H71)</f>
        <v>352</v>
      </c>
      <c r="J71" cm="1">
        <f t="array" ref="J71">SUMPRODUCT(($C$2:$C$101=C71)*($I$2:$I$101&gt;I71))+1</f>
        <v>1</v>
      </c>
    </row>
    <row r="72" spans="1:10" x14ac:dyDescent="0.3">
      <c r="A72" t="s">
        <v>135</v>
      </c>
      <c r="B72" t="s">
        <v>136</v>
      </c>
      <c r="C72" t="s">
        <v>128</v>
      </c>
      <c r="D72">
        <v>64</v>
      </c>
      <c r="E72">
        <v>72</v>
      </c>
      <c r="F72">
        <v>3</v>
      </c>
      <c r="G72">
        <v>38</v>
      </c>
      <c r="H72">
        <v>27</v>
      </c>
      <c r="I72">
        <f>SUM(D72:H72)</f>
        <v>204</v>
      </c>
      <c r="J72" cm="1">
        <f t="array" ref="J72">SUMPRODUCT(($C$2:$C$101=C72)*($I$2:$I$101&gt;I72))+1</f>
        <v>27</v>
      </c>
    </row>
    <row r="73" spans="1:10" x14ac:dyDescent="0.3">
      <c r="A73" t="s">
        <v>137</v>
      </c>
      <c r="B73" t="s">
        <v>57</v>
      </c>
      <c r="C73" t="s">
        <v>128</v>
      </c>
      <c r="D73">
        <v>33</v>
      </c>
      <c r="E73">
        <v>60</v>
      </c>
      <c r="F73">
        <v>93</v>
      </c>
      <c r="G73">
        <v>1</v>
      </c>
      <c r="H73">
        <v>62</v>
      </c>
      <c r="I73">
        <f>SUM(D73:H73)</f>
        <v>249</v>
      </c>
      <c r="J73" cm="1">
        <f t="array" ref="J73">SUMPRODUCT(($C$2:$C$101=C73)*($I$2:$I$101&gt;I73))+1</f>
        <v>18</v>
      </c>
    </row>
    <row r="74" spans="1:10" x14ac:dyDescent="0.3">
      <c r="A74" t="s">
        <v>138</v>
      </c>
      <c r="B74" t="s">
        <v>38</v>
      </c>
      <c r="C74" t="s">
        <v>128</v>
      </c>
      <c r="D74">
        <v>41</v>
      </c>
      <c r="E74">
        <v>55</v>
      </c>
      <c r="F74">
        <v>10</v>
      </c>
      <c r="G74">
        <v>100</v>
      </c>
      <c r="H74">
        <v>13</v>
      </c>
      <c r="I74">
        <f>SUM(D74:H74)</f>
        <v>219</v>
      </c>
      <c r="J74" cm="1">
        <f t="array" ref="J74">SUMPRODUCT(($C$2:$C$101=C74)*($I$2:$I$101&gt;I74))+1</f>
        <v>25</v>
      </c>
    </row>
    <row r="75" spans="1:10" x14ac:dyDescent="0.3">
      <c r="A75" t="s">
        <v>139</v>
      </c>
      <c r="B75" t="s">
        <v>108</v>
      </c>
      <c r="C75" t="s">
        <v>128</v>
      </c>
      <c r="D75">
        <v>41</v>
      </c>
      <c r="E75">
        <v>30</v>
      </c>
      <c r="F75">
        <v>31</v>
      </c>
      <c r="G75">
        <v>34</v>
      </c>
      <c r="H75">
        <v>31</v>
      </c>
      <c r="I75">
        <f>SUM(D75:H75)</f>
        <v>167</v>
      </c>
      <c r="J75" cm="1">
        <f t="array" ref="J75">SUMPRODUCT(($C$2:$C$101=C75)*($I$2:$I$101&gt;I75))+1</f>
        <v>29</v>
      </c>
    </row>
    <row r="76" spans="1:10" x14ac:dyDescent="0.3">
      <c r="A76" t="s">
        <v>140</v>
      </c>
      <c r="B76" t="s">
        <v>82</v>
      </c>
      <c r="C76" t="s">
        <v>128</v>
      </c>
      <c r="D76">
        <v>49</v>
      </c>
      <c r="E76">
        <v>32</v>
      </c>
      <c r="F76">
        <v>85</v>
      </c>
      <c r="G76">
        <v>82</v>
      </c>
      <c r="H76">
        <v>43</v>
      </c>
      <c r="I76">
        <f>SUM(D76:H76)</f>
        <v>291</v>
      </c>
      <c r="J76" cm="1">
        <f t="array" ref="J76">SUMPRODUCT(($C$2:$C$101=C76)*($I$2:$I$101&gt;I76))+1</f>
        <v>8</v>
      </c>
    </row>
    <row r="77" spans="1:10" x14ac:dyDescent="0.3">
      <c r="A77" t="s">
        <v>141</v>
      </c>
      <c r="B77" t="s">
        <v>74</v>
      </c>
      <c r="C77" t="s">
        <v>128</v>
      </c>
      <c r="D77">
        <v>16</v>
      </c>
      <c r="E77">
        <v>99</v>
      </c>
      <c r="F77">
        <v>85</v>
      </c>
      <c r="G77">
        <v>46</v>
      </c>
      <c r="H77">
        <v>8</v>
      </c>
      <c r="I77">
        <f>SUM(D77:H77)</f>
        <v>254</v>
      </c>
      <c r="J77" cm="1">
        <f t="array" ref="J77">SUMPRODUCT(($C$2:$C$101=C77)*($I$2:$I$101&gt;I77))+1</f>
        <v>15</v>
      </c>
    </row>
    <row r="78" spans="1:10" x14ac:dyDescent="0.3">
      <c r="A78" t="s">
        <v>142</v>
      </c>
      <c r="B78" t="s">
        <v>92</v>
      </c>
      <c r="C78" t="s">
        <v>128</v>
      </c>
      <c r="D78">
        <v>30</v>
      </c>
      <c r="E78">
        <v>78</v>
      </c>
      <c r="F78">
        <v>61</v>
      </c>
      <c r="G78">
        <v>59</v>
      </c>
      <c r="H78">
        <v>49</v>
      </c>
      <c r="I78">
        <f>SUM(D78:H78)</f>
        <v>277</v>
      </c>
      <c r="J78" cm="1">
        <f t="array" ref="J78">SUMPRODUCT(($C$2:$C$101=C78)*($I$2:$I$101&gt;I78))+1</f>
        <v>12</v>
      </c>
    </row>
    <row r="79" spans="1:10" x14ac:dyDescent="0.3">
      <c r="A79" t="s">
        <v>143</v>
      </c>
      <c r="B79" t="s">
        <v>126</v>
      </c>
      <c r="C79" t="s">
        <v>128</v>
      </c>
      <c r="D79">
        <v>92</v>
      </c>
      <c r="E79">
        <v>19</v>
      </c>
      <c r="F79">
        <v>67</v>
      </c>
      <c r="G79">
        <v>69</v>
      </c>
      <c r="H79">
        <v>92</v>
      </c>
      <c r="I79">
        <f>SUM(D79:H79)</f>
        <v>339</v>
      </c>
      <c r="J79" cm="1">
        <f t="array" ref="J79">SUMPRODUCT(($C$2:$C$101=C79)*($I$2:$I$101&gt;I79))+1</f>
        <v>3</v>
      </c>
    </row>
    <row r="80" spans="1:10" x14ac:dyDescent="0.3">
      <c r="A80" t="s">
        <v>144</v>
      </c>
      <c r="B80" t="s">
        <v>136</v>
      </c>
      <c r="C80" t="s">
        <v>128</v>
      </c>
      <c r="D80">
        <v>79</v>
      </c>
      <c r="E80">
        <v>54</v>
      </c>
      <c r="F80">
        <v>53</v>
      </c>
      <c r="G80">
        <v>85</v>
      </c>
      <c r="H80">
        <v>11</v>
      </c>
      <c r="I80">
        <f>SUM(D80:H80)</f>
        <v>282</v>
      </c>
      <c r="J80" cm="1">
        <f t="array" ref="J80">SUMPRODUCT(($C$2:$C$101=C80)*($I$2:$I$101&gt;I80))+1</f>
        <v>10</v>
      </c>
    </row>
    <row r="81" spans="1:10" x14ac:dyDescent="0.3">
      <c r="A81" t="s">
        <v>145</v>
      </c>
      <c r="B81" t="s">
        <v>113</v>
      </c>
      <c r="C81" t="s">
        <v>128</v>
      </c>
      <c r="D81">
        <v>61</v>
      </c>
      <c r="E81">
        <v>5</v>
      </c>
      <c r="F81">
        <v>65</v>
      </c>
      <c r="G81">
        <v>84</v>
      </c>
      <c r="H81">
        <v>65</v>
      </c>
      <c r="I81">
        <f>SUM(D81:H81)</f>
        <v>280</v>
      </c>
      <c r="J81" cm="1">
        <f t="array" ref="J81">SUMPRODUCT(($C$2:$C$101=C81)*($I$2:$I$101&gt;I81))+1</f>
        <v>11</v>
      </c>
    </row>
    <row r="82" spans="1:10" x14ac:dyDescent="0.3">
      <c r="A82" t="s">
        <v>146</v>
      </c>
      <c r="B82" t="s">
        <v>147</v>
      </c>
      <c r="C82" t="s">
        <v>128</v>
      </c>
      <c r="D82">
        <v>52</v>
      </c>
      <c r="E82">
        <v>97</v>
      </c>
      <c r="F82">
        <v>10</v>
      </c>
      <c r="G82">
        <v>57</v>
      </c>
      <c r="H82">
        <v>26</v>
      </c>
      <c r="I82">
        <f>SUM(D82:H82)</f>
        <v>242</v>
      </c>
      <c r="J82" cm="1">
        <f t="array" ref="J82">SUMPRODUCT(($C$2:$C$101=C82)*($I$2:$I$101&gt;I82))+1</f>
        <v>19</v>
      </c>
    </row>
    <row r="83" spans="1:10" x14ac:dyDescent="0.3">
      <c r="A83" t="s">
        <v>148</v>
      </c>
      <c r="B83" t="s">
        <v>149</v>
      </c>
      <c r="C83" t="s">
        <v>128</v>
      </c>
      <c r="D83">
        <v>68</v>
      </c>
      <c r="E83">
        <v>3</v>
      </c>
      <c r="F83">
        <v>74</v>
      </c>
      <c r="G83">
        <v>88</v>
      </c>
      <c r="H83">
        <v>26</v>
      </c>
      <c r="I83">
        <f>SUM(D83:H83)</f>
        <v>259</v>
      </c>
      <c r="J83" cm="1">
        <f t="array" ref="J83">SUMPRODUCT(($C$2:$C$101=C83)*($I$2:$I$101&gt;I83))+1</f>
        <v>13</v>
      </c>
    </row>
    <row r="84" spans="1:10" x14ac:dyDescent="0.3">
      <c r="A84" t="s">
        <v>150</v>
      </c>
      <c r="B84" t="s">
        <v>90</v>
      </c>
      <c r="C84" t="s">
        <v>128</v>
      </c>
      <c r="D84">
        <v>62</v>
      </c>
      <c r="E84">
        <v>77</v>
      </c>
      <c r="F84">
        <v>23</v>
      </c>
      <c r="G84">
        <v>25</v>
      </c>
      <c r="H84">
        <v>64</v>
      </c>
      <c r="I84">
        <f>SUM(D84:H84)</f>
        <v>251</v>
      </c>
      <c r="J84" cm="1">
        <f t="array" ref="J84">SUMPRODUCT(($C$2:$C$101=C84)*($I$2:$I$101&gt;I84))+1</f>
        <v>16</v>
      </c>
    </row>
    <row r="85" spans="1:10" x14ac:dyDescent="0.3">
      <c r="A85" t="s">
        <v>151</v>
      </c>
      <c r="B85" t="s">
        <v>18</v>
      </c>
      <c r="C85" t="s">
        <v>128</v>
      </c>
      <c r="D85">
        <v>69</v>
      </c>
      <c r="E85">
        <v>32</v>
      </c>
      <c r="F85">
        <v>0</v>
      </c>
      <c r="G85">
        <v>61</v>
      </c>
      <c r="H85">
        <v>56</v>
      </c>
      <c r="I85">
        <f>SUM(D85:H85)</f>
        <v>218</v>
      </c>
      <c r="J85" cm="1">
        <f t="array" ref="J85">SUMPRODUCT(($C$2:$C$101=C85)*($I$2:$I$101&gt;I85))+1</f>
        <v>26</v>
      </c>
    </row>
    <row r="86" spans="1:10" x14ac:dyDescent="0.3">
      <c r="A86" t="s">
        <v>152</v>
      </c>
      <c r="B86" t="s">
        <v>57</v>
      </c>
      <c r="C86" t="s">
        <v>128</v>
      </c>
      <c r="D86">
        <v>93</v>
      </c>
      <c r="E86">
        <v>43</v>
      </c>
      <c r="F86">
        <v>84</v>
      </c>
      <c r="G86">
        <v>69</v>
      </c>
      <c r="H86">
        <v>57</v>
      </c>
      <c r="I86">
        <f>SUM(D86:H86)</f>
        <v>346</v>
      </c>
      <c r="J86" cm="1">
        <f t="array" ref="J86">SUMPRODUCT(($C$2:$C$101=C86)*($I$2:$I$101&gt;I86))+1</f>
        <v>2</v>
      </c>
    </row>
    <row r="87" spans="1:10" x14ac:dyDescent="0.3">
      <c r="A87" t="s">
        <v>153</v>
      </c>
      <c r="B87" t="s">
        <v>48</v>
      </c>
      <c r="C87" t="s">
        <v>128</v>
      </c>
      <c r="D87">
        <v>46</v>
      </c>
      <c r="E87">
        <v>63</v>
      </c>
      <c r="F87">
        <v>2</v>
      </c>
      <c r="G87">
        <v>36</v>
      </c>
      <c r="H87">
        <v>20</v>
      </c>
      <c r="I87">
        <f>SUM(D87:H87)</f>
        <v>167</v>
      </c>
      <c r="J87" cm="1">
        <f t="array" ref="J87">SUMPRODUCT(($C$2:$C$101=C87)*($I$2:$I$101&gt;I87))+1</f>
        <v>29</v>
      </c>
    </row>
    <row r="88" spans="1:10" x14ac:dyDescent="0.3">
      <c r="A88" t="s">
        <v>154</v>
      </c>
      <c r="B88" t="s">
        <v>155</v>
      </c>
      <c r="C88" t="s">
        <v>128</v>
      </c>
      <c r="D88">
        <v>86</v>
      </c>
      <c r="E88">
        <v>32</v>
      </c>
      <c r="F88">
        <v>27</v>
      </c>
      <c r="G88">
        <v>61</v>
      </c>
      <c r="H88">
        <v>53</v>
      </c>
      <c r="I88">
        <f>SUM(D88:H88)</f>
        <v>259</v>
      </c>
      <c r="J88" cm="1">
        <f t="array" ref="J88">SUMPRODUCT(($C$2:$C$101=C88)*($I$2:$I$101&gt;I88))+1</f>
        <v>13</v>
      </c>
    </row>
    <row r="89" spans="1:10" x14ac:dyDescent="0.3">
      <c r="A89" t="s">
        <v>156</v>
      </c>
      <c r="B89" t="s">
        <v>157</v>
      </c>
      <c r="C89" t="s">
        <v>128</v>
      </c>
      <c r="D89">
        <v>27</v>
      </c>
      <c r="E89">
        <v>94</v>
      </c>
      <c r="F89">
        <v>51</v>
      </c>
      <c r="G89">
        <v>61</v>
      </c>
      <c r="H89">
        <v>83</v>
      </c>
      <c r="I89">
        <f>SUM(D89:H89)</f>
        <v>316</v>
      </c>
      <c r="J89" cm="1">
        <f t="array" ref="J89">SUMPRODUCT(($C$2:$C$101=C89)*($I$2:$I$101&gt;I89))+1</f>
        <v>6</v>
      </c>
    </row>
    <row r="90" spans="1:10" x14ac:dyDescent="0.3">
      <c r="A90" t="s">
        <v>158</v>
      </c>
      <c r="B90" t="s">
        <v>159</v>
      </c>
      <c r="C90" t="s">
        <v>128</v>
      </c>
      <c r="D90">
        <v>34</v>
      </c>
      <c r="E90">
        <v>45</v>
      </c>
      <c r="F90">
        <v>65</v>
      </c>
      <c r="G90">
        <v>35</v>
      </c>
      <c r="H90">
        <v>72</v>
      </c>
      <c r="I90">
        <f>SUM(D90:H90)</f>
        <v>251</v>
      </c>
      <c r="J90" cm="1">
        <f t="array" ref="J90">SUMPRODUCT(($C$2:$C$101=C90)*($I$2:$I$101&gt;I90))+1</f>
        <v>16</v>
      </c>
    </row>
    <row r="91" spans="1:10" x14ac:dyDescent="0.3">
      <c r="A91" t="s">
        <v>160</v>
      </c>
      <c r="B91" t="s">
        <v>115</v>
      </c>
      <c r="C91" t="s">
        <v>128</v>
      </c>
      <c r="D91">
        <v>50</v>
      </c>
      <c r="E91">
        <v>39</v>
      </c>
      <c r="F91">
        <v>18</v>
      </c>
      <c r="G91">
        <v>27</v>
      </c>
      <c r="H91">
        <v>96</v>
      </c>
      <c r="I91">
        <f>SUM(D91:H91)</f>
        <v>230</v>
      </c>
      <c r="J91" cm="1">
        <f t="array" ref="J91">SUMPRODUCT(($C$2:$C$101=C91)*($I$2:$I$101&gt;I91))+1</f>
        <v>22</v>
      </c>
    </row>
    <row r="92" spans="1:10" x14ac:dyDescent="0.3">
      <c r="A92" t="s">
        <v>161</v>
      </c>
      <c r="B92" t="s">
        <v>9</v>
      </c>
      <c r="C92" t="s">
        <v>128</v>
      </c>
      <c r="D92">
        <v>14</v>
      </c>
      <c r="E92">
        <v>69</v>
      </c>
      <c r="F92">
        <v>5</v>
      </c>
      <c r="G92">
        <v>58</v>
      </c>
      <c r="H92">
        <v>4</v>
      </c>
      <c r="I92">
        <f>SUM(D92:H92)</f>
        <v>150</v>
      </c>
      <c r="J92" cm="1">
        <f t="array" ref="J92">SUMPRODUCT(($C$2:$C$101=C92)*($I$2:$I$101&gt;I92))+1</f>
        <v>33</v>
      </c>
    </row>
    <row r="93" spans="1:10" x14ac:dyDescent="0.3">
      <c r="A93" t="s">
        <v>162</v>
      </c>
      <c r="B93" t="s">
        <v>132</v>
      </c>
      <c r="C93" t="s">
        <v>128</v>
      </c>
      <c r="D93">
        <v>12</v>
      </c>
      <c r="E93">
        <v>73</v>
      </c>
      <c r="F93">
        <v>6</v>
      </c>
      <c r="G93">
        <v>41</v>
      </c>
      <c r="H93">
        <v>91</v>
      </c>
      <c r="I93">
        <f>SUM(D93:H93)</f>
        <v>223</v>
      </c>
      <c r="J93" cm="1">
        <f t="array" ref="J93">SUMPRODUCT(($C$2:$C$101=C93)*($I$2:$I$101&gt;I93))+1</f>
        <v>24</v>
      </c>
    </row>
    <row r="94" spans="1:10" x14ac:dyDescent="0.3">
      <c r="A94" t="s">
        <v>163</v>
      </c>
      <c r="B94" t="s">
        <v>164</v>
      </c>
      <c r="C94" t="s">
        <v>128</v>
      </c>
      <c r="D94">
        <v>54</v>
      </c>
      <c r="E94">
        <v>91</v>
      </c>
      <c r="F94">
        <v>89</v>
      </c>
      <c r="G94">
        <v>69</v>
      </c>
      <c r="H94">
        <v>18</v>
      </c>
      <c r="I94">
        <f>SUM(D94:H94)</f>
        <v>321</v>
      </c>
      <c r="J94" cm="1">
        <f t="array" ref="J94">SUMPRODUCT(($C$2:$C$101=C94)*($I$2:$I$101&gt;I94))+1</f>
        <v>5</v>
      </c>
    </row>
    <row r="95" spans="1:10" x14ac:dyDescent="0.3">
      <c r="A95" t="s">
        <v>165</v>
      </c>
      <c r="B95" t="s">
        <v>32</v>
      </c>
      <c r="C95" t="s">
        <v>128</v>
      </c>
      <c r="D95">
        <v>75</v>
      </c>
      <c r="E95">
        <v>26</v>
      </c>
      <c r="F95">
        <v>81</v>
      </c>
      <c r="G95">
        <v>83</v>
      </c>
      <c r="H95">
        <v>66</v>
      </c>
      <c r="I95">
        <f>SUM(D95:H95)</f>
        <v>331</v>
      </c>
      <c r="J95" cm="1">
        <f t="array" ref="J95">SUMPRODUCT(($C$2:$C$101=C95)*($I$2:$I$101&gt;I95))+1</f>
        <v>4</v>
      </c>
    </row>
    <row r="96" spans="1:10" x14ac:dyDescent="0.3">
      <c r="A96" t="s">
        <v>166</v>
      </c>
      <c r="B96" t="s">
        <v>106</v>
      </c>
      <c r="C96" t="s">
        <v>128</v>
      </c>
      <c r="D96">
        <v>62</v>
      </c>
      <c r="E96">
        <v>98</v>
      </c>
      <c r="F96">
        <v>41</v>
      </c>
      <c r="G96">
        <v>86</v>
      </c>
      <c r="H96">
        <v>2</v>
      </c>
      <c r="I96">
        <f>SUM(D96:H96)</f>
        <v>289</v>
      </c>
      <c r="J96" cm="1">
        <f t="array" ref="J96">SUMPRODUCT(($C$2:$C$101=C96)*($I$2:$I$101&gt;I96))+1</f>
        <v>9</v>
      </c>
    </row>
    <row r="97" spans="1:10" x14ac:dyDescent="0.3">
      <c r="A97" t="s">
        <v>167</v>
      </c>
      <c r="B97" t="s">
        <v>82</v>
      </c>
      <c r="C97" t="s">
        <v>128</v>
      </c>
      <c r="D97">
        <v>79</v>
      </c>
      <c r="E97">
        <v>55</v>
      </c>
      <c r="F97">
        <v>19</v>
      </c>
      <c r="G97">
        <v>10</v>
      </c>
      <c r="H97">
        <v>4</v>
      </c>
      <c r="I97">
        <f>SUM(D97:H97)</f>
        <v>167</v>
      </c>
      <c r="J97" cm="1">
        <f t="array" ref="J97">SUMPRODUCT(($C$2:$C$101=C97)*($I$2:$I$101&gt;I97))+1</f>
        <v>29</v>
      </c>
    </row>
    <row r="98" spans="1:10" x14ac:dyDescent="0.3">
      <c r="A98" t="s">
        <v>168</v>
      </c>
      <c r="B98" t="s">
        <v>169</v>
      </c>
      <c r="C98" t="s">
        <v>128</v>
      </c>
      <c r="D98">
        <v>5</v>
      </c>
      <c r="E98">
        <v>83</v>
      </c>
      <c r="F98">
        <v>77</v>
      </c>
      <c r="G98">
        <v>10</v>
      </c>
      <c r="H98">
        <v>52</v>
      </c>
      <c r="I98">
        <f>SUM(D98:H98)</f>
        <v>227</v>
      </c>
      <c r="J98" cm="1">
        <f t="array" ref="J98">SUMPRODUCT(($C$2:$C$101=C98)*($I$2:$I$101&gt;I98))+1</f>
        <v>23</v>
      </c>
    </row>
    <row r="99" spans="1:10" x14ac:dyDescent="0.3">
      <c r="A99" t="s">
        <v>170</v>
      </c>
      <c r="B99" t="s">
        <v>171</v>
      </c>
      <c r="C99" t="s">
        <v>128</v>
      </c>
      <c r="D99">
        <v>32</v>
      </c>
      <c r="E99">
        <v>0</v>
      </c>
      <c r="F99">
        <v>75</v>
      </c>
      <c r="G99">
        <v>22</v>
      </c>
      <c r="H99">
        <v>74</v>
      </c>
      <c r="I99">
        <f>SUM(D99:H99)</f>
        <v>203</v>
      </c>
      <c r="J99" cm="1">
        <f t="array" ref="J99">SUMPRODUCT(($C$2:$C$101=C99)*($I$2:$I$101&gt;I99))+1</f>
        <v>28</v>
      </c>
    </row>
    <row r="100" spans="1:10" x14ac:dyDescent="0.3">
      <c r="A100" t="s">
        <v>172</v>
      </c>
      <c r="B100" t="s">
        <v>173</v>
      </c>
      <c r="C100" t="s">
        <v>128</v>
      </c>
      <c r="D100">
        <v>52</v>
      </c>
      <c r="E100">
        <v>11</v>
      </c>
      <c r="F100">
        <v>70</v>
      </c>
      <c r="G100">
        <v>59</v>
      </c>
      <c r="H100">
        <v>49</v>
      </c>
      <c r="I100">
        <f>SUM(D100:H100)</f>
        <v>241</v>
      </c>
      <c r="J100" cm="1">
        <f t="array" ref="J100">SUMPRODUCT(($C$2:$C$101=C100)*($I$2:$I$101&gt;I100))+1</f>
        <v>20</v>
      </c>
    </row>
    <row r="101" spans="1:10" x14ac:dyDescent="0.3">
      <c r="A101" t="s">
        <v>174</v>
      </c>
      <c r="B101" t="s">
        <v>175</v>
      </c>
      <c r="C101" t="s">
        <v>128</v>
      </c>
      <c r="D101">
        <v>59</v>
      </c>
      <c r="E101">
        <v>2</v>
      </c>
      <c r="F101">
        <v>32</v>
      </c>
      <c r="G101">
        <v>29</v>
      </c>
      <c r="H101">
        <v>13</v>
      </c>
      <c r="I101">
        <f>SUM(D101:H101)</f>
        <v>135</v>
      </c>
      <c r="J101" cm="1">
        <f t="array" ref="J101">SUMPRODUCT(($C$2:$C$101=C101)*($I$2:$I$101&gt;I101))+1</f>
        <v>34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班級學生成績表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圓 莊</cp:lastModifiedBy>
  <dcterms:created xsi:type="dcterms:W3CDTF">2026-04-20T14:09:21Z</dcterms:created>
  <dcterms:modified xsi:type="dcterms:W3CDTF">2026-04-20T14:28:54Z</dcterms:modified>
</cp:coreProperties>
</file>